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activeTab="2"/>
  </bookViews>
  <sheets>
    <sheet name="六级进五级" sheetId="2" r:id="rId1"/>
    <sheet name="七级进六级" sheetId="3" r:id="rId2"/>
    <sheet name="九级进八级" sheetId="4" r:id="rId3"/>
    <sheet name="十级进九级" sheetId="5" r:id="rId4"/>
    <sheet name="Sheet1" sheetId="6" r:id="rId5"/>
  </sheets>
  <calcPr calcId="144525" concurrentCalc="0"/>
</workbook>
</file>

<file path=xl/sharedStrings.xml><?xml version="1.0" encoding="utf-8"?>
<sst xmlns="http://schemas.openxmlformats.org/spreadsheetml/2006/main" count="1046" uniqueCount="152">
  <si>
    <t>外国语学院专业技术四级至十一级岗位聘用统计表（六级进五级）</t>
  </si>
  <si>
    <t>序号</t>
  </si>
  <si>
    <t>姓名</t>
  </si>
  <si>
    <t>工作量总量
现职级</t>
  </si>
  <si>
    <t>任现职时间（20XX年X月）</t>
  </si>
  <si>
    <t>总学时</t>
  </si>
  <si>
    <r>
      <rPr>
        <sz val="10"/>
        <rFont val="宋体"/>
        <charset val="134"/>
      </rPr>
      <t>教学量</t>
    </r>
    <r>
      <rPr>
        <vertAlign val="superscript"/>
        <sz val="10"/>
        <rFont val="宋体"/>
        <charset val="134"/>
      </rPr>
      <t>①</t>
    </r>
  </si>
  <si>
    <r>
      <rPr>
        <sz val="10"/>
        <rFont val="宋体"/>
        <charset val="134"/>
      </rPr>
      <t>著作</t>
    </r>
    <r>
      <rPr>
        <vertAlign val="superscript"/>
        <sz val="10"/>
        <rFont val="宋体"/>
        <charset val="134"/>
      </rPr>
      <t>⑦</t>
    </r>
  </si>
  <si>
    <r>
      <rPr>
        <sz val="10"/>
        <rFont val="宋体"/>
        <charset val="134"/>
      </rPr>
      <t>论文</t>
    </r>
    <r>
      <rPr>
        <vertAlign val="superscript"/>
        <sz val="10"/>
        <rFont val="宋体"/>
        <charset val="134"/>
      </rPr>
      <t>②</t>
    </r>
  </si>
  <si>
    <r>
      <rPr>
        <sz val="10"/>
        <rFont val="宋体"/>
        <charset val="134"/>
      </rPr>
      <t>项目</t>
    </r>
    <r>
      <rPr>
        <vertAlign val="superscript"/>
        <sz val="10"/>
        <rFont val="宋体"/>
        <charset val="134"/>
      </rPr>
      <t>②⑤</t>
    </r>
  </si>
  <si>
    <t>教学成果奖</t>
  </si>
  <si>
    <t>课程</t>
  </si>
  <si>
    <r>
      <rPr>
        <sz val="10"/>
        <rFont val="宋体"/>
        <charset val="134"/>
      </rPr>
      <t>学科带头人</t>
    </r>
    <r>
      <rPr>
        <vertAlign val="superscript"/>
        <sz val="10"/>
        <rFont val="宋体"/>
        <charset val="134"/>
      </rPr>
      <t>③</t>
    </r>
  </si>
  <si>
    <r>
      <rPr>
        <sz val="10"/>
        <rFont val="宋体"/>
        <charset val="134"/>
      </rPr>
      <t>兼职岗位④</t>
    </r>
    <r>
      <rPr>
        <vertAlign val="superscript"/>
        <sz val="10"/>
        <rFont val="宋体"/>
        <charset val="134"/>
      </rPr>
      <t xml:space="preserve">
</t>
    </r>
    <r>
      <rPr>
        <sz val="10"/>
        <rFont val="宋体"/>
        <charset val="134"/>
      </rPr>
      <t>（相应学时*年限）</t>
    </r>
  </si>
  <si>
    <t>2006年</t>
  </si>
  <si>
    <t>2007年</t>
  </si>
  <si>
    <t>2008年</t>
  </si>
  <si>
    <t>2009年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</si>
  <si>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</si>
  <si>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</si>
  <si>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</si>
  <si>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</si>
  <si>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</si>
  <si>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</si>
  <si>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</si>
  <si>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</si>
  <si>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</si>
  <si>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</si>
  <si>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</si>
  <si>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</si>
  <si>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</si>
  <si>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</si>
  <si>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本科</t>
  </si>
  <si>
    <t>研究生</t>
  </si>
  <si>
    <t>成教</t>
  </si>
  <si>
    <t>自考</t>
  </si>
  <si>
    <t>论文指导</t>
  </si>
  <si>
    <t>总课时</t>
  </si>
  <si>
    <t>2005-2006第二学期</t>
  </si>
  <si>
    <t>2006-2007第一学期</t>
  </si>
  <si>
    <t>2006-2007第二学期</t>
  </si>
  <si>
    <t>2007-2008第一学期</t>
  </si>
  <si>
    <t>2007-2008第二学期</t>
  </si>
  <si>
    <t>2008-2009第一学期</t>
  </si>
  <si>
    <t>2008-2009第二学期</t>
  </si>
  <si>
    <t>2009-2010第一学期</t>
  </si>
  <si>
    <t>2009-2010第二学期</t>
  </si>
  <si>
    <t>2010-2011第一学期</t>
  </si>
  <si>
    <t>2010-2011第二学期</t>
  </si>
  <si>
    <t>2011-2012第一学期</t>
  </si>
  <si>
    <t>2011-2012第二学期</t>
  </si>
  <si>
    <t>2012-2013第一学期</t>
  </si>
  <si>
    <t>2012-2013第二学期</t>
  </si>
  <si>
    <t>2013-2014第一学期</t>
  </si>
  <si>
    <t>2013-2014第二学期</t>
  </si>
  <si>
    <t>2014-2015第一学期</t>
  </si>
  <si>
    <t>2014-2015第二学期</t>
  </si>
  <si>
    <t>2015-2016第一学期</t>
  </si>
  <si>
    <t>2015-2016第二学期</t>
  </si>
  <si>
    <t>2016-2017第一学期</t>
  </si>
  <si>
    <t>2016-2017第二学期</t>
  </si>
  <si>
    <t>2017-2018第一学期</t>
  </si>
  <si>
    <t>2017-2018第二学期</t>
  </si>
  <si>
    <t>2018-2019第一学期</t>
  </si>
  <si>
    <t>2018-2019第二学期</t>
  </si>
  <si>
    <t>2019-2020第一学期</t>
  </si>
  <si>
    <t>2019-2020第二学期</t>
  </si>
  <si>
    <t>2020-2021第一学期</t>
  </si>
  <si>
    <t>2020-2021第二学期</t>
  </si>
  <si>
    <t>2021-2022第一学期</t>
  </si>
  <si>
    <t>2021-2022第二学期</t>
  </si>
  <si>
    <t>2022-2023第一学期</t>
  </si>
  <si>
    <t>2022-2023第二学期</t>
  </si>
  <si>
    <t>2023-2024第一学期</t>
  </si>
  <si>
    <r>
      <rPr>
        <sz val="10"/>
        <rFont val="宋体"/>
        <charset val="134"/>
      </rPr>
      <t>教研室主任</t>
    </r>
    <r>
      <rPr>
        <vertAlign val="superscript"/>
        <sz val="10"/>
        <rFont val="宋体"/>
        <charset val="134"/>
      </rPr>
      <t>④</t>
    </r>
  </si>
  <si>
    <r>
      <rPr>
        <sz val="10"/>
        <rFont val="宋体"/>
        <charset val="134"/>
      </rPr>
      <t>系部主任</t>
    </r>
    <r>
      <rPr>
        <vertAlign val="superscript"/>
        <sz val="10"/>
        <rFont val="宋体"/>
        <charset val="134"/>
      </rPr>
      <t>④</t>
    </r>
  </si>
  <si>
    <r>
      <rPr>
        <sz val="10"/>
        <rFont val="宋体"/>
        <charset val="134"/>
      </rPr>
      <t>外教联络员</t>
    </r>
    <r>
      <rPr>
        <vertAlign val="superscript"/>
        <sz val="10"/>
        <rFont val="宋体"/>
        <charset val="134"/>
      </rPr>
      <t>④</t>
    </r>
  </si>
  <si>
    <r>
      <rPr>
        <sz val="10"/>
        <rFont val="宋体"/>
        <charset val="134"/>
      </rPr>
      <t>双肩挑院级领导</t>
    </r>
    <r>
      <rPr>
        <vertAlign val="superscript"/>
        <sz val="10"/>
        <rFont val="宋体"/>
        <charset val="134"/>
      </rPr>
      <t>④</t>
    </r>
  </si>
  <si>
    <t>黄礼珍</t>
  </si>
  <si>
    <t>李敏</t>
  </si>
  <si>
    <t>庞雅</t>
  </si>
  <si>
    <t>1328</t>
  </si>
  <si>
    <t>4203.0</t>
  </si>
  <si>
    <t>唐电弟</t>
  </si>
  <si>
    <t>吴文妹</t>
  </si>
  <si>
    <t>纪春</t>
  </si>
  <si>
    <t>苗颖</t>
  </si>
  <si>
    <t xml:space="preserve">说明：
工作量计算方法：工作量总量（学时）=现聘岗位等级期间课堂教学工作量+教学科研业绩学时+学科带头人学时+兼职岗位学时（教研室主任、外教联络员、系部主任、双肩挑院级领导）
①教学量：现聘岗位等级期间课堂教学工作总量。（在我校现聘岗位等级期间所担任的全日制本科生、研究生、成人教育、自考教育的课堂教学工作量总和。注：顶岗支教期间教学工作量以每周 10 学时计算；成人教育教学工作量以每天 7 学时计算；论文指导工作量以每指导一名学生 8 学时计算；小语种论文指导工作量根据创新创业指导、开展暑期社会实践、举办学术讲座工作量计算。)
②论文、项目必须以海南师范大学为第一署名单位。教学成果奖、课程、著作以海南师范大学为第一署名单位，三位作者合作完成的，分别按相应分值的65%、25%、10%计算；两位作者合作完成的，分别按70%、30%计算；其他单位为第一署名单位，我校教师为第二、三作者的，分别按50%、30%计算。
③学科带头人：一级学科带头人 180 学时/年，二级学科带头人 150 学时/年；
④.兼职岗位：教研室主任、外教联络员 20 学时/年，系部主任 70 学时/年，双肩挑院级领导：正职 180 学时/年，副职 150 学时/年
⑤项目：主持人
⑥实验室系列教师每年的课时按照当年全院专任教师平均课时计算。
⑦著作：专著、译著、教材
</t>
  </si>
  <si>
    <t>外国语学院专业技术四级至十一级岗位聘用统计表（七级进六级）</t>
  </si>
  <si>
    <t>蔡激浪</t>
  </si>
  <si>
    <t>洪丽娜</t>
  </si>
  <si>
    <t>黄峥峥</t>
  </si>
  <si>
    <t>沈红</t>
  </si>
  <si>
    <t>汤伊心</t>
  </si>
  <si>
    <t>田乐</t>
  </si>
  <si>
    <t>王珊</t>
  </si>
  <si>
    <t>杨军</t>
  </si>
  <si>
    <t>张娟</t>
  </si>
  <si>
    <t>汪丽</t>
  </si>
  <si>
    <t>吴东京</t>
  </si>
  <si>
    <t>廖凯</t>
  </si>
  <si>
    <r>
      <rPr>
        <sz val="10"/>
        <rFont val="等线"/>
        <charset val="134"/>
        <scheme val="minor"/>
      </rPr>
      <t xml:space="preserve">说明：
工作量计算方法：工作量总量（学时）=现聘岗位等级期间课堂教学工作量+教学科研业绩学时+学科带头人学时+兼职岗位学时（教研室主任、外教联络员、系主任、双肩挑院级领导）
</t>
    </r>
    <r>
      <rPr>
        <sz val="10"/>
        <rFont val="Calibri"/>
        <charset val="134"/>
      </rPr>
      <t>①</t>
    </r>
    <r>
      <rPr>
        <sz val="10"/>
        <rFont val="等线"/>
        <charset val="134"/>
        <scheme val="minor"/>
      </rPr>
      <t xml:space="preserve">教学量：现聘岗位等级期间课堂教学工作总量。（在我校现聘岗位等级期间所担任的全日制本科生、研究生、成人教育、自考教育的课堂教学工作量总和。注：顶岗支教期间教学工作量以每周 10 学时计算；成人教育教学工作量以每天 7 学时计算；论文指导工作量以每指导一名学生 8 学时计算；小语种论文指导工作量根据创新创业指导、开展暑期社会实践、举办学术讲座工作量计算。)
</t>
    </r>
    <r>
      <rPr>
        <sz val="10"/>
        <rFont val="Calibri"/>
        <charset val="134"/>
      </rPr>
      <t>②</t>
    </r>
    <r>
      <rPr>
        <sz val="10"/>
        <rFont val="等线"/>
        <charset val="134"/>
        <scheme val="minor"/>
      </rPr>
      <t xml:space="preserve">论文、项目必须以海南师范大学为第一署名单位。教学成果奖、课程、著作以海南师范大学为第一署名单位，三位作者合作完成的，分别按相应分值的65%、25%、10%计算；两位作者合作完成的，分别按70%、30%计算；其他单位为第一署名单位，我校教师为第二、三作者的，分别按50%、30%计算。
</t>
    </r>
    <r>
      <rPr>
        <sz val="10"/>
        <rFont val="Calibri"/>
        <charset val="134"/>
      </rPr>
      <t>③</t>
    </r>
    <r>
      <rPr>
        <sz val="10"/>
        <rFont val="等线"/>
        <charset val="134"/>
        <scheme val="minor"/>
      </rPr>
      <t xml:space="preserve">学科带头人：一级学科带头人 180 学时/年，二级学科带头人 150 学时/年；
</t>
    </r>
    <r>
      <rPr>
        <sz val="10"/>
        <rFont val="Microsoft YaHei"/>
        <charset val="134"/>
      </rPr>
      <t>④</t>
    </r>
    <r>
      <rPr>
        <sz val="10"/>
        <rFont val="等线"/>
        <charset val="134"/>
        <scheme val="minor"/>
      </rPr>
      <t xml:space="preserve">.兼职岗位：教研室主任、外教联络员 20 学时/年，系部主任 70 学时/年，双肩挑院级领导：正职 180 学时/年，副职 150 学时/年
</t>
    </r>
    <r>
      <rPr>
        <sz val="10"/>
        <rFont val="Microsoft YaHei"/>
        <charset val="134"/>
      </rPr>
      <t>⑤</t>
    </r>
    <r>
      <rPr>
        <sz val="10"/>
        <rFont val="等线"/>
        <charset val="134"/>
        <scheme val="minor"/>
      </rPr>
      <t xml:space="preserve">项目：主持人
</t>
    </r>
    <r>
      <rPr>
        <sz val="10"/>
        <rFont val="Microsoft YaHei"/>
        <charset val="134"/>
      </rPr>
      <t>⑥</t>
    </r>
    <r>
      <rPr>
        <sz val="10"/>
        <rFont val="等线"/>
        <charset val="134"/>
        <scheme val="minor"/>
      </rPr>
      <t xml:space="preserve">实验室系列教师每年的课时按照当年全院专任教师平均课时计算。
⑦著作：专著、译著、教材
</t>
    </r>
  </si>
  <si>
    <r>
      <rPr>
        <sz val="11"/>
        <rFont val="等线"/>
        <charset val="134"/>
        <scheme val="minor"/>
      </rPr>
      <t xml:space="preserve">说明：
工作量计算方法：工作量总量（学时）=现聘岗位等级期间课堂教学工作量+教学科研业绩学时+学科带头人学时+兼职岗位学时（教研室主任、外教联络员、系主任、双肩挑院级领导）
</t>
    </r>
    <r>
      <rPr>
        <sz val="11"/>
        <rFont val="Calibri"/>
        <charset val="134"/>
      </rPr>
      <t>①</t>
    </r>
    <r>
      <rPr>
        <sz val="11"/>
        <rFont val="等线"/>
        <charset val="134"/>
        <scheme val="minor"/>
      </rPr>
      <t xml:space="preserve">教学量：现聘岗位等级期间课堂教学工作总量。（在我校现聘岗位等级期间所担任的全日制本科生、研究生、成人教育、自考教育的课堂教学工作量总和。注：顶岗支教期间教学工作量以每周 10 学时计算；成人教育教学工作量以每天 7 学时计算；论文指导工作量以每指导一名学生 8 学时计算；小语种论文指导工作量根据创新创业指导、开展暑期社会实践、举办学术讲座工作量计算。)
</t>
    </r>
    <r>
      <rPr>
        <sz val="11"/>
        <rFont val="Calibri"/>
        <charset val="134"/>
      </rPr>
      <t>②</t>
    </r>
    <r>
      <rPr>
        <sz val="11"/>
        <rFont val="等线"/>
        <charset val="134"/>
        <scheme val="minor"/>
      </rPr>
      <t xml:space="preserve">论文、项目必须以海南师范大学为第一署名单位。教学成果奖、课程、著作以海南师范大学为第一署名单位，三位作者合作完成的，分别按相应分值的65%、25%、10%计算；两位作者合作完成的，分别按70%、30%计算；其他单位为第一署名单位，我校教师为第二、三作者的，分别按50%、30%计算。
</t>
    </r>
    <r>
      <rPr>
        <sz val="11"/>
        <rFont val="Calibri"/>
        <charset val="134"/>
      </rPr>
      <t>③</t>
    </r>
    <r>
      <rPr>
        <sz val="11"/>
        <rFont val="等线"/>
        <charset val="134"/>
        <scheme val="minor"/>
      </rPr>
      <t xml:space="preserve">学科带头人：一级学科带头人 180 学时/年，二级学科带头人 150 学时/年；
</t>
    </r>
    <r>
      <rPr>
        <sz val="11"/>
        <rFont val="Microsoft YaHei"/>
        <charset val="134"/>
      </rPr>
      <t>④</t>
    </r>
    <r>
      <rPr>
        <sz val="11"/>
        <rFont val="等线"/>
        <charset val="134"/>
        <scheme val="minor"/>
      </rPr>
      <t xml:space="preserve">.兼职岗位：教研室主任、外教联络员 20 学时/年，系部主任 70 学时/年，双肩挑院级领导：正职 180 学时/年，副职 150 学时/年
</t>
    </r>
    <r>
      <rPr>
        <sz val="11"/>
        <rFont val="Microsoft YaHei"/>
        <charset val="134"/>
      </rPr>
      <t>⑤</t>
    </r>
    <r>
      <rPr>
        <sz val="11"/>
        <rFont val="等线"/>
        <charset val="134"/>
        <scheme val="minor"/>
      </rPr>
      <t xml:space="preserve">项目：主持人
</t>
    </r>
    <r>
      <rPr>
        <sz val="11"/>
        <rFont val="Microsoft YaHei"/>
        <charset val="134"/>
      </rPr>
      <t>⑥</t>
    </r>
    <r>
      <rPr>
        <sz val="11"/>
        <rFont val="等线"/>
        <charset val="134"/>
        <scheme val="minor"/>
      </rPr>
      <t xml:space="preserve">实验室系列教师每年的课时按照当年全院专任教师平均课时计算。
⑦著作：专著、译著、教材
</t>
    </r>
  </si>
  <si>
    <t>外国语学院专业技术四级至十一级岗位聘用统计表（九级进八级）</t>
  </si>
  <si>
    <t>曹阳</t>
  </si>
  <si>
    <t>陈婧燕</t>
  </si>
  <si>
    <t>陈盛谷</t>
  </si>
  <si>
    <t>高晓红</t>
  </si>
  <si>
    <t>华荣</t>
  </si>
  <si>
    <t>李红丽</t>
  </si>
  <si>
    <t>李艳秋</t>
  </si>
  <si>
    <t>刘娜</t>
  </si>
  <si>
    <t>杨健</t>
  </si>
  <si>
    <t>游戚东梦</t>
  </si>
  <si>
    <t>袁雪慧</t>
  </si>
  <si>
    <t>张义红</t>
  </si>
  <si>
    <t>86</t>
  </si>
  <si>
    <t>6</t>
  </si>
  <si>
    <t>18</t>
  </si>
  <si>
    <t>252</t>
  </si>
  <si>
    <t>36</t>
  </si>
  <si>
    <t>465</t>
  </si>
  <si>
    <t>200</t>
  </si>
  <si>
    <t>12</t>
  </si>
  <si>
    <t>朱冰</t>
  </si>
  <si>
    <t xml:space="preserve">说明：
工作量计算方法：工作量总量（学时）=现聘岗位等级期间课堂教学工作量+教学科研业绩学时+学科带头人学时+兼职岗位学时（教研室主任、外教联络员、系主任、双肩挑院级领导）
①教学量：现聘岗位等级期间课堂教学工作总量。（在我校现聘岗位等级期间所担任的全日制本科生、研究生、成人教育、自考教育的课堂教学工作量总和。注：顶岗支教期间教学工作量以每周 10 学时计算；成人教育教学工作量以每天 7 学时计算；论文指导工作量以每指导一名学生 8 学时计算；小语种论文指导工作量根据创新创业指导、开展暑期社会实践、举办学术讲座工作量计算。)
②论文、项目必须以海南师范大学为第一署名单位。教学成果奖、课程、著作以海南师范大学为第一署名单位，三位作者合作完成的，分别按相应分值的65%、25%、10%计算；两位作者合作完成的，分别按70%、30%计算；其他单位为第一署名单位，我校教师为第二、三作者的，分别按50%、30%计算。
③学科带头人：一级学科带头人 180 学时/年，二级学科带头人 150 学时/年；
④.兼职岗位：教研室主任、外教联络员 20 学时/年，系部主任 70 学时/年，双肩挑院级领导：正职 180 学时/年，副职 150 学时/年
⑤项目：主持人
⑥实验室系列教师每年的课时按照当年全院专任教师平均课时计算。
⑦著作：专著、译著、教材
</t>
  </si>
  <si>
    <r>
      <rPr>
        <sz val="10"/>
        <color theme="1"/>
        <rFont val="宋体"/>
        <charset val="134"/>
      </rPr>
      <t xml:space="preserve">说明：
</t>
    </r>
    <r>
      <rPr>
        <sz val="10"/>
        <color rgb="FFFF0000"/>
        <rFont val="宋体"/>
        <charset val="134"/>
      </rPr>
      <t xml:space="preserve">工作量计算方法：工作量总量（学时）=现聘岗位等级期间课堂教学工作量+教学科研业绩学时+学科带头人学时+兼职岗位学时（教研室主任、外教联络员、系主任、双肩挑院级领导）
</t>
    </r>
    <r>
      <rPr>
        <sz val="10"/>
        <color theme="1"/>
        <rFont val="宋体"/>
        <charset val="134"/>
      </rPr>
      <t xml:space="preserve">
①教学量：现聘岗位等级期间课堂教学工作总量。（在我校现聘岗位等级期间所担任的全日制本科生、研究生、成人教育、自考教育的课堂教学工作量总和。</t>
    </r>
    <r>
      <rPr>
        <sz val="10"/>
        <color rgb="FFFF0000"/>
        <rFont val="宋体"/>
        <charset val="134"/>
      </rPr>
      <t>注：顶岗支教期间教学工作量以每周 10 学时计算；成人教育教学工作量以每天 7 学时计算；论文指导工作量以每指导一名学生 8 学时计算；小语种论文指导工作量根据创新创业指导、开展暑期社会实践、举办学术讲座工作量计算。</t>
    </r>
    <r>
      <rPr>
        <sz val="10"/>
        <color theme="1"/>
        <rFont val="宋体"/>
        <charset val="134"/>
      </rPr>
      <t xml:space="preserve">)
②论文、项目必须以海南师范大学为第一署名单位。教学成果奖、课程、著作以海南师范大学为第一署名单位，三位作者合作完成的，分别按相应分值的65%、25%、10%计算；两位作者合作完成的，分别按70%、30%计算；其他单位为第一署名单位，我校教师为第二、三作者的，分别按50%、30%计算。
③学科带头人：一级学科带头人 180 学时/年，二级学科带头人 150 学时/年；
④.兼职岗位：教研室主任、外教联络员 20 学时/年，系部主任 70 学时/年，双肩挑院级领导：正职 180 学时/年，副职 150 学时/年
⑤项目：主持人
⑥实验室系列教师每年的课时按照当年全院专任教师平均课时计算。
⑦著作：专著、译著、教材
</t>
    </r>
  </si>
  <si>
    <t>外国语学院专业技术四级至十一级岗位聘用统计表（十级进九级）</t>
  </si>
  <si>
    <r>
      <rPr>
        <b/>
        <sz val="10"/>
        <rFont val="宋体"/>
        <charset val="134"/>
      </rPr>
      <t>教学量</t>
    </r>
    <r>
      <rPr>
        <b/>
        <vertAlign val="superscript"/>
        <sz val="10"/>
        <rFont val="宋体"/>
        <charset val="134"/>
      </rPr>
      <t>①</t>
    </r>
  </si>
  <si>
    <r>
      <rPr>
        <b/>
        <sz val="10"/>
        <rFont val="宋体"/>
        <charset val="134"/>
      </rPr>
      <t>著作</t>
    </r>
    <r>
      <rPr>
        <b/>
        <vertAlign val="superscript"/>
        <sz val="10"/>
        <rFont val="宋体"/>
        <charset val="134"/>
      </rPr>
      <t>⑦</t>
    </r>
  </si>
  <si>
    <r>
      <rPr>
        <b/>
        <sz val="10"/>
        <rFont val="宋体"/>
        <charset val="134"/>
      </rPr>
      <t>论文</t>
    </r>
    <r>
      <rPr>
        <b/>
        <vertAlign val="superscript"/>
        <sz val="10"/>
        <rFont val="宋体"/>
        <charset val="134"/>
      </rPr>
      <t>②</t>
    </r>
  </si>
  <si>
    <r>
      <rPr>
        <b/>
        <sz val="10"/>
        <rFont val="宋体"/>
        <charset val="134"/>
      </rPr>
      <t>项目</t>
    </r>
    <r>
      <rPr>
        <b/>
        <vertAlign val="superscript"/>
        <sz val="10"/>
        <rFont val="宋体"/>
        <charset val="134"/>
      </rPr>
      <t>②⑤</t>
    </r>
  </si>
  <si>
    <r>
      <rPr>
        <b/>
        <sz val="10"/>
        <rFont val="宋体"/>
        <charset val="134"/>
      </rPr>
      <t>学科带头人</t>
    </r>
    <r>
      <rPr>
        <b/>
        <vertAlign val="superscript"/>
        <sz val="10"/>
        <rFont val="宋体"/>
        <charset val="134"/>
      </rPr>
      <t>③</t>
    </r>
  </si>
  <si>
    <r>
      <rPr>
        <b/>
        <sz val="10"/>
        <rFont val="宋体"/>
        <charset val="134"/>
      </rPr>
      <t>兼职岗位④</t>
    </r>
    <r>
      <rPr>
        <b/>
        <vertAlign val="superscript"/>
        <sz val="10"/>
        <rFont val="宋体"/>
        <charset val="134"/>
      </rPr>
      <t xml:space="preserve">
</t>
    </r>
    <r>
      <rPr>
        <b/>
        <sz val="10"/>
        <rFont val="宋体"/>
        <charset val="134"/>
      </rPr>
      <t>（相应学时*年限）</t>
    </r>
  </si>
  <si>
    <r>
      <rPr>
        <b/>
        <sz val="10"/>
        <rFont val="宋体"/>
        <charset val="134"/>
      </rPr>
      <t>教研室主任</t>
    </r>
    <r>
      <rPr>
        <b/>
        <vertAlign val="superscript"/>
        <sz val="10"/>
        <rFont val="宋体"/>
        <charset val="134"/>
      </rPr>
      <t>④</t>
    </r>
  </si>
  <si>
    <r>
      <rPr>
        <b/>
        <sz val="10"/>
        <rFont val="宋体"/>
        <charset val="134"/>
      </rPr>
      <t>系部主任</t>
    </r>
    <r>
      <rPr>
        <b/>
        <vertAlign val="superscript"/>
        <sz val="10"/>
        <rFont val="宋体"/>
        <charset val="134"/>
      </rPr>
      <t>④</t>
    </r>
  </si>
  <si>
    <r>
      <rPr>
        <b/>
        <sz val="10"/>
        <rFont val="宋体"/>
        <charset val="134"/>
      </rPr>
      <t>外教联络员</t>
    </r>
    <r>
      <rPr>
        <b/>
        <vertAlign val="superscript"/>
        <sz val="10"/>
        <rFont val="宋体"/>
        <charset val="134"/>
      </rPr>
      <t>④</t>
    </r>
  </si>
  <si>
    <r>
      <rPr>
        <b/>
        <sz val="10"/>
        <rFont val="宋体"/>
        <charset val="134"/>
      </rPr>
      <t>双肩挑院级领导</t>
    </r>
    <r>
      <rPr>
        <b/>
        <vertAlign val="superscript"/>
        <sz val="10"/>
        <rFont val="宋体"/>
        <charset val="134"/>
      </rPr>
      <t>④</t>
    </r>
  </si>
  <si>
    <t>苏海文</t>
  </si>
  <si>
    <t>戴小清</t>
  </si>
  <si>
    <t>董婷</t>
  </si>
  <si>
    <t>巩艺超</t>
  </si>
  <si>
    <t>2010年9月</t>
  </si>
  <si>
    <t>林明怀</t>
  </si>
  <si>
    <t>5014</t>
  </si>
  <si>
    <t>彭明珠</t>
  </si>
  <si>
    <t>谢琳</t>
  </si>
  <si>
    <t>陈露芸</t>
  </si>
  <si>
    <t>汪宇</t>
  </si>
  <si>
    <t>SUN QIAO XIAOTI</t>
  </si>
  <si>
    <t>游艳</t>
  </si>
  <si>
    <r>
      <rPr>
        <sz val="11"/>
        <color theme="1"/>
        <rFont val="等线"/>
        <charset val="134"/>
        <scheme val="minor"/>
      </rPr>
      <t xml:space="preserve">说明：
</t>
    </r>
    <r>
      <rPr>
        <sz val="11"/>
        <color rgb="FFFF0000"/>
        <rFont val="等线"/>
        <charset val="134"/>
        <scheme val="minor"/>
      </rPr>
      <t xml:space="preserve">工作量计算方法：工作量总量（学时）=现聘岗位等级期间课堂教学工作量+教学科研业绩学时+学科带头人学时+兼职岗位学时（教研室主任、外教联络员、系主任、双肩挑院级领导）
</t>
    </r>
    <r>
      <rPr>
        <sz val="11"/>
        <color theme="1"/>
        <rFont val="等线"/>
        <charset val="134"/>
        <scheme val="minor"/>
      </rPr>
      <t xml:space="preserve">
</t>
    </r>
    <r>
      <rPr>
        <sz val="11"/>
        <color theme="1"/>
        <rFont val="Calibri"/>
        <charset val="134"/>
      </rPr>
      <t>①</t>
    </r>
    <r>
      <rPr>
        <sz val="11"/>
        <color theme="1"/>
        <rFont val="等线"/>
        <charset val="134"/>
        <scheme val="minor"/>
      </rPr>
      <t>教学量：现聘岗位等级期间课堂教学工作总量。（在我校现聘岗位等级期间所担任的全日制本科生、研究生、成人教育、自考教育的课堂教学工作量总和。</t>
    </r>
    <r>
      <rPr>
        <sz val="11"/>
        <color rgb="FFFF0000"/>
        <rFont val="等线"/>
        <charset val="134"/>
        <scheme val="minor"/>
      </rPr>
      <t>注：顶岗支教期间教学工作量以每周 10 学时计算；成人教育教学工作量以每天 7 学时计算；论文指导工作量以每指导一名学生 8 学时计算；小语种论文指导工作量根据创新创业指导、开展暑期社会实践、举办学术讲座工作量计算。</t>
    </r>
    <r>
      <rPr>
        <sz val="11"/>
        <color theme="1"/>
        <rFont val="等线"/>
        <charset val="134"/>
        <scheme val="minor"/>
      </rPr>
      <t xml:space="preserve">)
</t>
    </r>
    <r>
      <rPr>
        <sz val="11"/>
        <color theme="1"/>
        <rFont val="Calibri"/>
        <charset val="134"/>
      </rPr>
      <t>②</t>
    </r>
    <r>
      <rPr>
        <sz val="11"/>
        <color theme="1"/>
        <rFont val="等线"/>
        <charset val="134"/>
        <scheme val="minor"/>
      </rPr>
      <t xml:space="preserve">论文、项目必须以海南师范大学为第一署名单位。教学成果奖、课程、著作以海南师范大学为第一署名单位，三位作者合作完成的，分别按相应分值的65%、25%、10%计算；两位作者合作完成的，分别按70%、30%计算；其他单位为第一署名单位，我校教师为第二、三作者的，分别按50%、30%计算。
</t>
    </r>
    <r>
      <rPr>
        <sz val="11"/>
        <color theme="1"/>
        <rFont val="Calibri"/>
        <charset val="134"/>
      </rPr>
      <t>③</t>
    </r>
    <r>
      <rPr>
        <sz val="11"/>
        <color theme="1"/>
        <rFont val="等线"/>
        <charset val="134"/>
        <scheme val="minor"/>
      </rPr>
      <t xml:space="preserve">学科带头人：一级学科带头人 180 学时/年，二级学科带头人 150 学时/年；
</t>
    </r>
    <r>
      <rPr>
        <sz val="11"/>
        <color theme="1"/>
        <rFont val="Microsoft YaHei"/>
        <charset val="134"/>
      </rPr>
      <t>④</t>
    </r>
    <r>
      <rPr>
        <sz val="11"/>
        <color theme="1"/>
        <rFont val="等线"/>
        <charset val="134"/>
        <scheme val="minor"/>
      </rPr>
      <t xml:space="preserve">.兼职岗位：教研室主任、外教联络员 20 学时/年，系部主任 70 学时/年，双肩挑院级领导：正职 180 学时/年，副职 150 学时/年
</t>
    </r>
    <r>
      <rPr>
        <sz val="11"/>
        <color theme="1"/>
        <rFont val="Microsoft YaHei"/>
        <charset val="134"/>
      </rPr>
      <t>⑤</t>
    </r>
    <r>
      <rPr>
        <sz val="11"/>
        <color theme="1"/>
        <rFont val="等线"/>
        <charset val="134"/>
        <scheme val="minor"/>
      </rPr>
      <t xml:space="preserve">项目：主持人
</t>
    </r>
    <r>
      <rPr>
        <sz val="11"/>
        <color theme="1"/>
        <rFont val="Microsoft YaHei"/>
        <charset val="134"/>
      </rPr>
      <t>⑥</t>
    </r>
    <r>
      <rPr>
        <sz val="11"/>
        <color theme="1"/>
        <rFont val="等线"/>
        <charset val="134"/>
        <scheme val="minor"/>
      </rPr>
      <t xml:space="preserve">实验室系列教师每年的课时按照当年全院专任教师平均课时计算。
⑦著作：专著、译著、教材
</t>
    </r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</si>
</sst>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);[Red]\(0.0\)"/>
    <numFmt numFmtId="178" formatCode="yyyy&quot;年&quot;m&quot;月&quot;;@"/>
    <numFmt numFmtId="179" formatCode="0_ "/>
    <numFmt numFmtId="180" formatCode="0.0_ "/>
    <numFmt numFmtId="181" formatCode="0_);[Red]\(0\)"/>
  </numFmts>
  <fonts count="43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b/>
      <sz val="12"/>
      <name val="宋体"/>
      <charset val="134"/>
    </font>
    <font>
      <b/>
      <sz val="8"/>
      <name val="等线"/>
      <charset val="134"/>
      <scheme val="minor"/>
    </font>
    <font>
      <b/>
      <sz val="10"/>
      <color rgb="FFFF0000"/>
      <name val="宋体"/>
      <charset val="134"/>
    </font>
    <font>
      <b/>
      <vertAlign val="subscript"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vertAlign val="subscript"/>
      <sz val="10"/>
      <name val="宋体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vertAlign val="superscript"/>
      <sz val="10"/>
      <name val="宋体"/>
      <charset val="134"/>
    </font>
    <font>
      <sz val="11"/>
      <color rgb="FFFF0000"/>
      <name val="等线"/>
      <charset val="134"/>
      <scheme val="minor"/>
    </font>
    <font>
      <sz val="11"/>
      <color theme="1"/>
      <name val="Calibri"/>
      <charset val="134"/>
    </font>
    <font>
      <sz val="11"/>
      <color theme="1"/>
      <name val="Microsoft YaHei"/>
      <charset val="134"/>
    </font>
    <font>
      <vertAlign val="superscript"/>
      <sz val="10"/>
      <name val="宋体"/>
      <charset val="134"/>
    </font>
    <font>
      <sz val="10"/>
      <color rgb="FFFF0000"/>
      <name val="宋体"/>
      <charset val="134"/>
    </font>
    <font>
      <sz val="10"/>
      <name val="Calibri"/>
      <charset val="134"/>
    </font>
    <font>
      <sz val="10"/>
      <name val="Microsoft YaHei"/>
      <charset val="134"/>
    </font>
    <font>
      <sz val="11"/>
      <name val="Calibri"/>
      <charset val="134"/>
    </font>
    <font>
      <sz val="11"/>
      <name val="Microsoft Ya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7" borderId="20" applyNumberFormat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14" fontId="1" fillId="0" borderId="7" xfId="0" applyNumberFormat="1" applyFont="1" applyFill="1" applyBorder="1" applyAlignment="1">
      <alignment horizontal="center" vertical="center" wrapText="1"/>
    </xf>
    <xf numFmtId="177" fontId="1" fillId="0" borderId="7" xfId="0" applyNumberFormat="1" applyFont="1" applyFill="1" applyBorder="1" applyAlignment="1">
      <alignment horizontal="center" vertical="center"/>
    </xf>
    <xf numFmtId="178" fontId="8" fillId="0" borderId="6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180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 wrapText="1"/>
    </xf>
    <xf numFmtId="177" fontId="8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80" fontId="8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 wrapText="1"/>
    </xf>
    <xf numFmtId="177" fontId="8" fillId="0" borderId="5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4" fontId="8" fillId="0" borderId="7" xfId="0" applyNumberFormat="1" applyFont="1" applyFill="1" applyBorder="1" applyAlignment="1">
      <alignment horizontal="center" vertical="center" wrapText="1"/>
    </xf>
    <xf numFmtId="177" fontId="8" fillId="0" borderId="7" xfId="0" applyNumberFormat="1" applyFont="1" applyFill="1" applyBorder="1" applyAlignment="1">
      <alignment horizontal="center" vertical="center"/>
    </xf>
    <xf numFmtId="179" fontId="8" fillId="0" borderId="6" xfId="0" applyNumberFormat="1" applyFont="1" applyFill="1" applyBorder="1" applyAlignment="1">
      <alignment horizontal="center" vertical="center"/>
    </xf>
    <xf numFmtId="180" fontId="8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4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81" fontId="11" fillId="0" borderId="6" xfId="0" applyNumberFormat="1" applyFont="1" applyBorder="1" applyAlignment="1">
      <alignment horizontal="center" vertical="center"/>
    </xf>
    <xf numFmtId="181" fontId="8" fillId="0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6" fontId="8" fillId="0" borderId="6" xfId="0" applyNumberFormat="1" applyFont="1" applyFill="1" applyBorder="1" applyAlignment="1" quotePrefix="1">
      <alignment horizontal="center" vertical="center" wrapText="1"/>
    </xf>
    <xf numFmtId="177" fontId="8" fillId="0" borderId="6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A31"/>
  <sheetViews>
    <sheetView workbookViewId="0">
      <pane xSplit="2" topLeftCell="FO1" activePane="topRight" state="frozen"/>
      <selection/>
      <selection pane="topRight" activeCell="FV9" sqref="FV9"/>
    </sheetView>
  </sheetViews>
  <sheetFormatPr defaultColWidth="6.14166666666667" defaultRowHeight="14.25"/>
  <cols>
    <col min="1" max="1" width="6.14166666666667" style="146" customWidth="1"/>
    <col min="2" max="2" width="8.375" style="4" customWidth="1"/>
    <col min="3" max="116" width="6.14166666666667" style="4" customWidth="1"/>
    <col min="117" max="117" width="6.14166666666667" style="146" customWidth="1"/>
    <col min="118" max="119" width="6.14166666666667" style="4" customWidth="1"/>
    <col min="120" max="126" width="6.14166666666667" style="146" customWidth="1"/>
    <col min="127" max="128" width="6.14166666666667" style="4" customWidth="1"/>
    <col min="129" max="131" width="6.14166666666667" style="146" customWidth="1"/>
    <col min="132" max="164" width="6.14166666666667" style="4" customWidth="1"/>
    <col min="165" max="169" width="6.14166666666667" style="146" customWidth="1"/>
    <col min="170" max="170" width="11" style="147" customWidth="1"/>
    <col min="171" max="176" width="8.625" style="146" customWidth="1"/>
    <col min="177" max="180" width="14.625" style="146" customWidth="1"/>
    <col min="181" max="181" width="14.625" style="148" customWidth="1"/>
    <col min="182" max="183" width="8.25" style="149" customWidth="1"/>
    <col min="184" max="16379" width="6.14166666666667" customWidth="1"/>
  </cols>
  <sheetData>
    <row r="1" s="143" customFormat="1" ht="20" customHeight="1" spans="1:18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8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155"/>
    </row>
    <row r="2" s="143" customFormat="1" ht="20" customHeight="1" spans="1:183">
      <c r="A2" s="59" t="s">
        <v>1</v>
      </c>
      <c r="B2" s="59" t="s">
        <v>2</v>
      </c>
      <c r="C2" s="61" t="s">
        <v>3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95"/>
      <c r="FY2" s="96" t="s">
        <v>4</v>
      </c>
      <c r="FZ2" s="97" t="s">
        <v>5</v>
      </c>
      <c r="GA2" s="97" t="s">
        <v>1</v>
      </c>
    </row>
    <row r="3" s="143" customFormat="1" ht="20" customHeight="1" spans="1:183">
      <c r="A3" s="63"/>
      <c r="B3" s="63"/>
      <c r="C3" s="65" t="s">
        <v>6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59" t="s">
        <v>7</v>
      </c>
      <c r="FP3" s="59" t="s">
        <v>8</v>
      </c>
      <c r="FQ3" s="59" t="s">
        <v>9</v>
      </c>
      <c r="FR3" s="61" t="s">
        <v>10</v>
      </c>
      <c r="FS3" s="65" t="s">
        <v>11</v>
      </c>
      <c r="FT3" s="62" t="s">
        <v>12</v>
      </c>
      <c r="FU3" s="82" t="s">
        <v>13</v>
      </c>
      <c r="FV3" s="82"/>
      <c r="FW3" s="82"/>
      <c r="FX3" s="82"/>
      <c r="FY3" s="99"/>
      <c r="FZ3" s="100"/>
      <c r="GA3" s="100"/>
    </row>
    <row r="4" s="143" customFormat="1" ht="20" customHeight="1" spans="1:183">
      <c r="A4" s="63"/>
      <c r="B4" s="63"/>
      <c r="C4" s="66" t="s">
        <v>14</v>
      </c>
      <c r="D4" s="66"/>
      <c r="E4" s="66"/>
      <c r="F4" s="66"/>
      <c r="G4" s="66"/>
      <c r="H4" s="66"/>
      <c r="I4" s="66"/>
      <c r="J4" s="66"/>
      <c r="K4" s="66"/>
      <c r="L4" s="66" t="s">
        <v>15</v>
      </c>
      <c r="M4" s="66"/>
      <c r="N4" s="66"/>
      <c r="O4" s="66"/>
      <c r="P4" s="66"/>
      <c r="Q4" s="66"/>
      <c r="R4" s="66"/>
      <c r="S4" s="66"/>
      <c r="T4" s="66"/>
      <c r="U4" s="66" t="s">
        <v>16</v>
      </c>
      <c r="V4" s="66"/>
      <c r="W4" s="66"/>
      <c r="X4" s="66"/>
      <c r="Y4" s="66"/>
      <c r="Z4" s="66"/>
      <c r="AA4" s="66"/>
      <c r="AB4" s="66"/>
      <c r="AC4" s="66"/>
      <c r="AD4" s="66" t="s">
        <v>17</v>
      </c>
      <c r="AE4" s="66"/>
      <c r="AF4" s="66"/>
      <c r="AG4" s="66"/>
      <c r="AH4" s="66"/>
      <c r="AI4" s="66"/>
      <c r="AJ4" s="66"/>
      <c r="AK4" s="66"/>
      <c r="AL4" s="66"/>
      <c r="AM4" s="66" t="s">
        <v>18</v>
      </c>
      <c r="AN4" s="66"/>
      <c r="AO4" s="66"/>
      <c r="AP4" s="66"/>
      <c r="AQ4" s="66"/>
      <c r="AR4" s="66"/>
      <c r="AS4" s="66"/>
      <c r="AT4" s="66"/>
      <c r="AU4" s="66"/>
      <c r="AV4" s="66" t="s">
        <v>19</v>
      </c>
      <c r="AW4" s="66"/>
      <c r="AX4" s="66"/>
      <c r="AY4" s="66"/>
      <c r="AZ4" s="66"/>
      <c r="BA4" s="66"/>
      <c r="BB4" s="66"/>
      <c r="BC4" s="66"/>
      <c r="BD4" s="66"/>
      <c r="BE4" s="66" t="s">
        <v>20</v>
      </c>
      <c r="BF4" s="66"/>
      <c r="BG4" s="66"/>
      <c r="BH4" s="66"/>
      <c r="BI4" s="66"/>
      <c r="BJ4" s="66"/>
      <c r="BK4" s="66"/>
      <c r="BL4" s="66"/>
      <c r="BM4" s="66"/>
      <c r="BN4" s="66" t="s">
        <v>21</v>
      </c>
      <c r="BO4" s="66"/>
      <c r="BP4" s="66"/>
      <c r="BQ4" s="66"/>
      <c r="BR4" s="66"/>
      <c r="BS4" s="66"/>
      <c r="BT4" s="66"/>
      <c r="BU4" s="66"/>
      <c r="BV4" s="66"/>
      <c r="BW4" s="66" t="s">
        <v>22</v>
      </c>
      <c r="BX4" s="66"/>
      <c r="BY4" s="66"/>
      <c r="BZ4" s="66"/>
      <c r="CA4" s="66"/>
      <c r="CB4" s="66"/>
      <c r="CC4" s="66"/>
      <c r="CD4" s="66"/>
      <c r="CE4" s="66"/>
      <c r="CF4" s="66" t="s">
        <v>23</v>
      </c>
      <c r="CG4" s="66"/>
      <c r="CH4" s="66"/>
      <c r="CI4" s="66"/>
      <c r="CJ4" s="66"/>
      <c r="CK4" s="66"/>
      <c r="CL4" s="66"/>
      <c r="CM4" s="66"/>
      <c r="CN4" s="66"/>
      <c r="CO4" s="66" t="s">
        <v>24</v>
      </c>
      <c r="CP4" s="66"/>
      <c r="CQ4" s="66"/>
      <c r="CR4" s="66"/>
      <c r="CS4" s="66"/>
      <c r="CT4" s="66"/>
      <c r="CU4" s="66"/>
      <c r="CV4" s="66"/>
      <c r="CW4" s="66"/>
      <c r="CX4" s="66" t="s">
        <v>25</v>
      </c>
      <c r="CY4" s="66"/>
      <c r="CZ4" s="66"/>
      <c r="DA4" s="66"/>
      <c r="DB4" s="66"/>
      <c r="DC4" s="66"/>
      <c r="DD4" s="66"/>
      <c r="DE4" s="66"/>
      <c r="DF4" s="66"/>
      <c r="DG4" s="66" t="s">
        <v>26</v>
      </c>
      <c r="DH4" s="66"/>
      <c r="DI4" s="66"/>
      <c r="DJ4" s="66"/>
      <c r="DK4" s="66"/>
      <c r="DL4" s="66"/>
      <c r="DM4" s="66"/>
      <c r="DN4" s="66"/>
      <c r="DO4" s="66"/>
      <c r="DP4" s="66" t="s">
        <v>27</v>
      </c>
      <c r="DQ4" s="66"/>
      <c r="DR4" s="66"/>
      <c r="DS4" s="66"/>
      <c r="DT4" s="66"/>
      <c r="DU4" s="66"/>
      <c r="DV4" s="66"/>
      <c r="DW4" s="66"/>
      <c r="DX4" s="66"/>
      <c r="DY4" s="66" t="s">
        <v>28</v>
      </c>
      <c r="DZ4" s="66"/>
      <c r="EA4" s="66"/>
      <c r="EB4" s="66"/>
      <c r="EC4" s="66"/>
      <c r="ED4" s="66"/>
      <c r="EE4" s="66"/>
      <c r="EF4" s="66"/>
      <c r="EG4" s="66"/>
      <c r="EH4" s="66" t="s">
        <v>29</v>
      </c>
      <c r="EI4" s="66"/>
      <c r="EJ4" s="66"/>
      <c r="EK4" s="66"/>
      <c r="EL4" s="66"/>
      <c r="EM4" s="66"/>
      <c r="EN4" s="66"/>
      <c r="EO4" s="66"/>
      <c r="EP4" s="66"/>
      <c r="EQ4" s="66" t="s">
        <v>30</v>
      </c>
      <c r="ER4" s="66"/>
      <c r="ES4" s="66"/>
      <c r="ET4" s="66"/>
      <c r="EU4" s="66"/>
      <c r="EV4" s="66"/>
      <c r="EW4" s="66"/>
      <c r="EX4" s="66"/>
      <c r="EY4" s="66"/>
      <c r="EZ4" s="66" t="s">
        <v>31</v>
      </c>
      <c r="FA4" s="66"/>
      <c r="FB4" s="66"/>
      <c r="FC4" s="66"/>
      <c r="FD4" s="66"/>
      <c r="FE4" s="66"/>
      <c r="FF4" s="66"/>
      <c r="FG4" s="66"/>
      <c r="FH4" s="66"/>
      <c r="FI4" s="68" t="s">
        <v>32</v>
      </c>
      <c r="FJ4" s="68" t="s">
        <v>33</v>
      </c>
      <c r="FK4" s="68" t="s">
        <v>34</v>
      </c>
      <c r="FL4" s="87" t="s">
        <v>35</v>
      </c>
      <c r="FM4" s="68" t="s">
        <v>36</v>
      </c>
      <c r="FN4" s="89" t="s">
        <v>37</v>
      </c>
      <c r="FO4" s="63"/>
      <c r="FP4" s="63"/>
      <c r="FQ4" s="63"/>
      <c r="FR4" s="72"/>
      <c r="FS4" s="65"/>
      <c r="FT4" s="74"/>
      <c r="FU4" s="82"/>
      <c r="FV4" s="82"/>
      <c r="FW4" s="82"/>
      <c r="FX4" s="82"/>
      <c r="FY4" s="99"/>
      <c r="FZ4" s="100"/>
      <c r="GA4" s="100"/>
    </row>
    <row r="5" s="143" customFormat="1" ht="20" customHeight="1" spans="1:183">
      <c r="A5" s="63"/>
      <c r="B5" s="63"/>
      <c r="C5" s="65" t="s">
        <v>38</v>
      </c>
      <c r="D5" s="65"/>
      <c r="E5" s="65"/>
      <c r="F5" s="65"/>
      <c r="G5" s="65" t="s">
        <v>39</v>
      </c>
      <c r="H5" s="65"/>
      <c r="I5" s="65"/>
      <c r="J5" s="65"/>
      <c r="K5" s="78" t="s">
        <v>36</v>
      </c>
      <c r="L5" s="79" t="s">
        <v>40</v>
      </c>
      <c r="M5" s="80"/>
      <c r="N5" s="80"/>
      <c r="O5" s="80"/>
      <c r="P5" s="65" t="s">
        <v>41</v>
      </c>
      <c r="Q5" s="65"/>
      <c r="R5" s="65"/>
      <c r="S5" s="65"/>
      <c r="T5" s="78" t="s">
        <v>36</v>
      </c>
      <c r="U5" s="79" t="s">
        <v>42</v>
      </c>
      <c r="V5" s="80"/>
      <c r="W5" s="80"/>
      <c r="X5" s="80"/>
      <c r="Y5" s="65" t="s">
        <v>43</v>
      </c>
      <c r="Z5" s="65"/>
      <c r="AA5" s="65"/>
      <c r="AB5" s="65"/>
      <c r="AC5" s="78" t="s">
        <v>36</v>
      </c>
      <c r="AD5" s="79" t="s">
        <v>44</v>
      </c>
      <c r="AE5" s="80"/>
      <c r="AF5" s="80"/>
      <c r="AG5" s="80"/>
      <c r="AH5" s="65" t="s">
        <v>45</v>
      </c>
      <c r="AI5" s="65"/>
      <c r="AJ5" s="65"/>
      <c r="AK5" s="65"/>
      <c r="AL5" s="78" t="s">
        <v>36</v>
      </c>
      <c r="AM5" s="79" t="s">
        <v>46</v>
      </c>
      <c r="AN5" s="80"/>
      <c r="AO5" s="80"/>
      <c r="AP5" s="80"/>
      <c r="AQ5" s="65" t="s">
        <v>47</v>
      </c>
      <c r="AR5" s="65"/>
      <c r="AS5" s="65"/>
      <c r="AT5" s="65"/>
      <c r="AU5" s="78" t="s">
        <v>36</v>
      </c>
      <c r="AV5" s="79" t="s">
        <v>48</v>
      </c>
      <c r="AW5" s="80"/>
      <c r="AX5" s="80"/>
      <c r="AY5" s="80"/>
      <c r="AZ5" s="65" t="s">
        <v>49</v>
      </c>
      <c r="BA5" s="65"/>
      <c r="BB5" s="65"/>
      <c r="BC5" s="65"/>
      <c r="BD5" s="78" t="s">
        <v>36</v>
      </c>
      <c r="BE5" s="79" t="s">
        <v>50</v>
      </c>
      <c r="BF5" s="80"/>
      <c r="BG5" s="80"/>
      <c r="BH5" s="80"/>
      <c r="BI5" s="65" t="s">
        <v>51</v>
      </c>
      <c r="BJ5" s="65"/>
      <c r="BK5" s="65"/>
      <c r="BL5" s="65"/>
      <c r="BM5" s="78" t="s">
        <v>36</v>
      </c>
      <c r="BN5" s="79" t="s">
        <v>52</v>
      </c>
      <c r="BO5" s="80"/>
      <c r="BP5" s="80"/>
      <c r="BQ5" s="80"/>
      <c r="BR5" s="65" t="s">
        <v>53</v>
      </c>
      <c r="BS5" s="65"/>
      <c r="BT5" s="65"/>
      <c r="BU5" s="65"/>
      <c r="BV5" s="78" t="s">
        <v>36</v>
      </c>
      <c r="BW5" s="79" t="s">
        <v>54</v>
      </c>
      <c r="BX5" s="80"/>
      <c r="BY5" s="80"/>
      <c r="BZ5" s="80"/>
      <c r="CA5" s="65" t="s">
        <v>55</v>
      </c>
      <c r="CB5" s="65"/>
      <c r="CC5" s="65"/>
      <c r="CD5" s="65"/>
      <c r="CE5" s="78" t="s">
        <v>36</v>
      </c>
      <c r="CF5" s="79" t="s">
        <v>56</v>
      </c>
      <c r="CG5" s="80"/>
      <c r="CH5" s="80"/>
      <c r="CI5" s="80"/>
      <c r="CJ5" s="65" t="s">
        <v>57</v>
      </c>
      <c r="CK5" s="65"/>
      <c r="CL5" s="65"/>
      <c r="CM5" s="65"/>
      <c r="CN5" s="78" t="s">
        <v>36</v>
      </c>
      <c r="CO5" s="79" t="s">
        <v>58</v>
      </c>
      <c r="CP5" s="80"/>
      <c r="CQ5" s="80"/>
      <c r="CR5" s="80"/>
      <c r="CS5" s="65" t="s">
        <v>59</v>
      </c>
      <c r="CT5" s="65"/>
      <c r="CU5" s="65"/>
      <c r="CV5" s="65"/>
      <c r="CW5" s="78" t="s">
        <v>36</v>
      </c>
      <c r="CX5" s="79" t="s">
        <v>60</v>
      </c>
      <c r="CY5" s="80"/>
      <c r="CZ5" s="80"/>
      <c r="DA5" s="80"/>
      <c r="DB5" s="65" t="s">
        <v>61</v>
      </c>
      <c r="DC5" s="65"/>
      <c r="DD5" s="65"/>
      <c r="DE5" s="65"/>
      <c r="DF5" s="78" t="s">
        <v>36</v>
      </c>
      <c r="DG5" s="79" t="s">
        <v>62</v>
      </c>
      <c r="DH5" s="80"/>
      <c r="DI5" s="80"/>
      <c r="DJ5" s="80"/>
      <c r="DK5" s="65" t="s">
        <v>63</v>
      </c>
      <c r="DL5" s="65"/>
      <c r="DM5" s="65"/>
      <c r="DN5" s="65"/>
      <c r="DO5" s="78" t="s">
        <v>36</v>
      </c>
      <c r="DP5" s="79" t="s">
        <v>64</v>
      </c>
      <c r="DQ5" s="80"/>
      <c r="DR5" s="80"/>
      <c r="DS5" s="80"/>
      <c r="DT5" s="65" t="s">
        <v>65</v>
      </c>
      <c r="DU5" s="65"/>
      <c r="DV5" s="65"/>
      <c r="DW5" s="65"/>
      <c r="DX5" s="78" t="s">
        <v>36</v>
      </c>
      <c r="DY5" s="65" t="s">
        <v>66</v>
      </c>
      <c r="DZ5" s="65"/>
      <c r="EA5" s="65"/>
      <c r="EB5" s="65"/>
      <c r="EC5" s="79" t="s">
        <v>67</v>
      </c>
      <c r="ED5" s="80"/>
      <c r="EE5" s="80"/>
      <c r="EF5" s="80"/>
      <c r="EG5" s="82" t="s">
        <v>36</v>
      </c>
      <c r="EH5" s="65" t="s">
        <v>68</v>
      </c>
      <c r="EI5" s="65"/>
      <c r="EJ5" s="65"/>
      <c r="EK5" s="65"/>
      <c r="EL5" s="79" t="s">
        <v>69</v>
      </c>
      <c r="EM5" s="80"/>
      <c r="EN5" s="80"/>
      <c r="EO5" s="80"/>
      <c r="EP5" s="82" t="s">
        <v>36</v>
      </c>
      <c r="EQ5" s="65" t="s">
        <v>70</v>
      </c>
      <c r="ER5" s="65"/>
      <c r="ES5" s="65"/>
      <c r="ET5" s="65"/>
      <c r="EU5" s="79" t="s">
        <v>71</v>
      </c>
      <c r="EV5" s="80"/>
      <c r="EW5" s="80"/>
      <c r="EX5" s="80"/>
      <c r="EY5" s="82" t="s">
        <v>36</v>
      </c>
      <c r="EZ5" s="65" t="s">
        <v>72</v>
      </c>
      <c r="FA5" s="65"/>
      <c r="FB5" s="65"/>
      <c r="FC5" s="65"/>
      <c r="FD5" s="79" t="s">
        <v>73</v>
      </c>
      <c r="FE5" s="80"/>
      <c r="FF5" s="80"/>
      <c r="FG5" s="80"/>
      <c r="FH5" s="82" t="s">
        <v>36</v>
      </c>
      <c r="FI5" s="82"/>
      <c r="FJ5" s="82"/>
      <c r="FK5" s="82"/>
      <c r="FL5" s="68"/>
      <c r="FM5" s="82"/>
      <c r="FN5" s="90"/>
      <c r="FO5" s="63"/>
      <c r="FP5" s="63"/>
      <c r="FQ5" s="63"/>
      <c r="FR5" s="72"/>
      <c r="FS5" s="65"/>
      <c r="FT5" s="91"/>
      <c r="FU5" s="59" t="s">
        <v>74</v>
      </c>
      <c r="FV5" s="59" t="s">
        <v>75</v>
      </c>
      <c r="FW5" s="63" t="s">
        <v>76</v>
      </c>
      <c r="FX5" s="59" t="s">
        <v>77</v>
      </c>
      <c r="FY5" s="99"/>
      <c r="FZ5" s="100"/>
      <c r="GA5" s="100"/>
    </row>
    <row r="6" s="143" customFormat="1" ht="20" customHeight="1" spans="1:183">
      <c r="A6" s="66"/>
      <c r="B6" s="66"/>
      <c r="C6" s="66" t="s">
        <v>32</v>
      </c>
      <c r="D6" s="66" t="s">
        <v>33</v>
      </c>
      <c r="E6" s="66" t="s">
        <v>34</v>
      </c>
      <c r="F6" s="68" t="s">
        <v>35</v>
      </c>
      <c r="G6" s="66" t="s">
        <v>32</v>
      </c>
      <c r="H6" s="66" t="s">
        <v>33</v>
      </c>
      <c r="I6" s="66" t="s">
        <v>34</v>
      </c>
      <c r="J6" s="68" t="s">
        <v>35</v>
      </c>
      <c r="K6" s="68"/>
      <c r="L6" s="65" t="s">
        <v>32</v>
      </c>
      <c r="M6" s="65" t="s">
        <v>33</v>
      </c>
      <c r="N6" s="65" t="s">
        <v>34</v>
      </c>
      <c r="O6" s="65" t="s">
        <v>35</v>
      </c>
      <c r="P6" s="66" t="s">
        <v>32</v>
      </c>
      <c r="Q6" s="66" t="s">
        <v>33</v>
      </c>
      <c r="R6" s="66" t="s">
        <v>34</v>
      </c>
      <c r="S6" s="68" t="s">
        <v>35</v>
      </c>
      <c r="T6" s="68"/>
      <c r="U6" s="65" t="s">
        <v>32</v>
      </c>
      <c r="V6" s="65" t="s">
        <v>33</v>
      </c>
      <c r="W6" s="65" t="s">
        <v>34</v>
      </c>
      <c r="X6" s="65" t="s">
        <v>35</v>
      </c>
      <c r="Y6" s="66" t="s">
        <v>32</v>
      </c>
      <c r="Z6" s="66" t="s">
        <v>33</v>
      </c>
      <c r="AA6" s="66" t="s">
        <v>34</v>
      </c>
      <c r="AB6" s="68" t="s">
        <v>35</v>
      </c>
      <c r="AC6" s="68"/>
      <c r="AD6" s="65" t="s">
        <v>32</v>
      </c>
      <c r="AE6" s="65" t="s">
        <v>33</v>
      </c>
      <c r="AF6" s="65" t="s">
        <v>34</v>
      </c>
      <c r="AG6" s="65" t="s">
        <v>35</v>
      </c>
      <c r="AH6" s="66" t="s">
        <v>32</v>
      </c>
      <c r="AI6" s="66" t="s">
        <v>33</v>
      </c>
      <c r="AJ6" s="66" t="s">
        <v>34</v>
      </c>
      <c r="AK6" s="68" t="s">
        <v>35</v>
      </c>
      <c r="AL6" s="68"/>
      <c r="AM6" s="65" t="s">
        <v>32</v>
      </c>
      <c r="AN6" s="65" t="s">
        <v>33</v>
      </c>
      <c r="AO6" s="65" t="s">
        <v>34</v>
      </c>
      <c r="AP6" s="65" t="s">
        <v>35</v>
      </c>
      <c r="AQ6" s="66" t="s">
        <v>32</v>
      </c>
      <c r="AR6" s="66" t="s">
        <v>33</v>
      </c>
      <c r="AS6" s="66" t="s">
        <v>34</v>
      </c>
      <c r="AT6" s="68" t="s">
        <v>35</v>
      </c>
      <c r="AU6" s="68"/>
      <c r="AV6" s="65" t="s">
        <v>32</v>
      </c>
      <c r="AW6" s="65" t="s">
        <v>33</v>
      </c>
      <c r="AX6" s="65" t="s">
        <v>34</v>
      </c>
      <c r="AY6" s="65" t="s">
        <v>35</v>
      </c>
      <c r="AZ6" s="66" t="s">
        <v>32</v>
      </c>
      <c r="BA6" s="66" t="s">
        <v>33</v>
      </c>
      <c r="BB6" s="66" t="s">
        <v>34</v>
      </c>
      <c r="BC6" s="68" t="s">
        <v>35</v>
      </c>
      <c r="BD6" s="68"/>
      <c r="BE6" s="65" t="s">
        <v>32</v>
      </c>
      <c r="BF6" s="65" t="s">
        <v>33</v>
      </c>
      <c r="BG6" s="65" t="s">
        <v>34</v>
      </c>
      <c r="BH6" s="65" t="s">
        <v>35</v>
      </c>
      <c r="BI6" s="66" t="s">
        <v>32</v>
      </c>
      <c r="BJ6" s="66" t="s">
        <v>33</v>
      </c>
      <c r="BK6" s="66" t="s">
        <v>34</v>
      </c>
      <c r="BL6" s="68" t="s">
        <v>35</v>
      </c>
      <c r="BM6" s="68"/>
      <c r="BN6" s="65" t="s">
        <v>32</v>
      </c>
      <c r="BO6" s="65" t="s">
        <v>33</v>
      </c>
      <c r="BP6" s="65" t="s">
        <v>34</v>
      </c>
      <c r="BQ6" s="65" t="s">
        <v>35</v>
      </c>
      <c r="BR6" s="66" t="s">
        <v>32</v>
      </c>
      <c r="BS6" s="66" t="s">
        <v>33</v>
      </c>
      <c r="BT6" s="66" t="s">
        <v>34</v>
      </c>
      <c r="BU6" s="68" t="s">
        <v>35</v>
      </c>
      <c r="BV6" s="68"/>
      <c r="BW6" s="65" t="s">
        <v>32</v>
      </c>
      <c r="BX6" s="65" t="s">
        <v>33</v>
      </c>
      <c r="BY6" s="65" t="s">
        <v>34</v>
      </c>
      <c r="BZ6" s="65" t="s">
        <v>35</v>
      </c>
      <c r="CA6" s="66" t="s">
        <v>32</v>
      </c>
      <c r="CB6" s="66" t="s">
        <v>33</v>
      </c>
      <c r="CC6" s="66" t="s">
        <v>34</v>
      </c>
      <c r="CD6" s="68" t="s">
        <v>35</v>
      </c>
      <c r="CE6" s="68"/>
      <c r="CF6" s="65" t="s">
        <v>32</v>
      </c>
      <c r="CG6" s="65" t="s">
        <v>33</v>
      </c>
      <c r="CH6" s="65" t="s">
        <v>34</v>
      </c>
      <c r="CI6" s="65" t="s">
        <v>35</v>
      </c>
      <c r="CJ6" s="66" t="s">
        <v>32</v>
      </c>
      <c r="CK6" s="66" t="s">
        <v>33</v>
      </c>
      <c r="CL6" s="66" t="s">
        <v>34</v>
      </c>
      <c r="CM6" s="68" t="s">
        <v>35</v>
      </c>
      <c r="CN6" s="68"/>
      <c r="CO6" s="65" t="s">
        <v>32</v>
      </c>
      <c r="CP6" s="65" t="s">
        <v>33</v>
      </c>
      <c r="CQ6" s="65" t="s">
        <v>34</v>
      </c>
      <c r="CR6" s="65" t="s">
        <v>35</v>
      </c>
      <c r="CS6" s="66" t="s">
        <v>32</v>
      </c>
      <c r="CT6" s="66" t="s">
        <v>33</v>
      </c>
      <c r="CU6" s="66" t="s">
        <v>34</v>
      </c>
      <c r="CV6" s="68" t="s">
        <v>35</v>
      </c>
      <c r="CW6" s="68"/>
      <c r="CX6" s="65" t="s">
        <v>32</v>
      </c>
      <c r="CY6" s="65" t="s">
        <v>33</v>
      </c>
      <c r="CZ6" s="65" t="s">
        <v>34</v>
      </c>
      <c r="DA6" s="65" t="s">
        <v>35</v>
      </c>
      <c r="DB6" s="66" t="s">
        <v>32</v>
      </c>
      <c r="DC6" s="66" t="s">
        <v>33</v>
      </c>
      <c r="DD6" s="66" t="s">
        <v>34</v>
      </c>
      <c r="DE6" s="68" t="s">
        <v>35</v>
      </c>
      <c r="DF6" s="68"/>
      <c r="DG6" s="65" t="s">
        <v>32</v>
      </c>
      <c r="DH6" s="65" t="s">
        <v>33</v>
      </c>
      <c r="DI6" s="65" t="s">
        <v>34</v>
      </c>
      <c r="DJ6" s="65" t="s">
        <v>35</v>
      </c>
      <c r="DK6" s="66" t="s">
        <v>32</v>
      </c>
      <c r="DL6" s="66" t="s">
        <v>33</v>
      </c>
      <c r="DM6" s="66" t="s">
        <v>34</v>
      </c>
      <c r="DN6" s="68" t="s">
        <v>35</v>
      </c>
      <c r="DO6" s="68"/>
      <c r="DP6" s="65" t="s">
        <v>32</v>
      </c>
      <c r="DQ6" s="65" t="s">
        <v>33</v>
      </c>
      <c r="DR6" s="65" t="s">
        <v>34</v>
      </c>
      <c r="DS6" s="65" t="s">
        <v>35</v>
      </c>
      <c r="DT6" s="66" t="s">
        <v>32</v>
      </c>
      <c r="DU6" s="66" t="s">
        <v>33</v>
      </c>
      <c r="DV6" s="66" t="s">
        <v>34</v>
      </c>
      <c r="DW6" s="68" t="s">
        <v>35</v>
      </c>
      <c r="DX6" s="68"/>
      <c r="DY6" s="66" t="s">
        <v>32</v>
      </c>
      <c r="DZ6" s="66" t="s">
        <v>33</v>
      </c>
      <c r="EA6" s="66" t="s">
        <v>34</v>
      </c>
      <c r="EB6" s="68" t="s">
        <v>35</v>
      </c>
      <c r="EC6" s="65" t="s">
        <v>32</v>
      </c>
      <c r="ED6" s="65" t="s">
        <v>33</v>
      </c>
      <c r="EE6" s="65" t="s">
        <v>34</v>
      </c>
      <c r="EF6" s="79" t="s">
        <v>35</v>
      </c>
      <c r="EG6" s="82"/>
      <c r="EH6" s="86" t="s">
        <v>32</v>
      </c>
      <c r="EI6" s="66" t="s">
        <v>33</v>
      </c>
      <c r="EJ6" s="66" t="s">
        <v>34</v>
      </c>
      <c r="EK6" s="68" t="s">
        <v>35</v>
      </c>
      <c r="EL6" s="65" t="s">
        <v>32</v>
      </c>
      <c r="EM6" s="65" t="s">
        <v>33</v>
      </c>
      <c r="EN6" s="65" t="s">
        <v>34</v>
      </c>
      <c r="EO6" s="65" t="s">
        <v>35</v>
      </c>
      <c r="EP6" s="82"/>
      <c r="EQ6" s="66" t="s">
        <v>32</v>
      </c>
      <c r="ER6" s="66" t="s">
        <v>33</v>
      </c>
      <c r="ES6" s="66" t="s">
        <v>34</v>
      </c>
      <c r="ET6" s="68" t="s">
        <v>35</v>
      </c>
      <c r="EU6" s="65" t="s">
        <v>32</v>
      </c>
      <c r="EV6" s="65" t="s">
        <v>33</v>
      </c>
      <c r="EW6" s="65" t="s">
        <v>34</v>
      </c>
      <c r="EX6" s="65" t="s">
        <v>35</v>
      </c>
      <c r="EY6" s="82"/>
      <c r="EZ6" s="66" t="s">
        <v>32</v>
      </c>
      <c r="FA6" s="66" t="s">
        <v>33</v>
      </c>
      <c r="FB6" s="66" t="s">
        <v>34</v>
      </c>
      <c r="FC6" s="68" t="s">
        <v>35</v>
      </c>
      <c r="FD6" s="65" t="s">
        <v>32</v>
      </c>
      <c r="FE6" s="65" t="s">
        <v>33</v>
      </c>
      <c r="FF6" s="65" t="s">
        <v>34</v>
      </c>
      <c r="FG6" s="65" t="s">
        <v>35</v>
      </c>
      <c r="FH6" s="82"/>
      <c r="FI6" s="65" t="s">
        <v>37</v>
      </c>
      <c r="FJ6" s="69" t="s">
        <v>37</v>
      </c>
      <c r="FK6" s="69" t="s">
        <v>37</v>
      </c>
      <c r="FL6" s="69" t="s">
        <v>37</v>
      </c>
      <c r="FM6" s="69" t="s">
        <v>37</v>
      </c>
      <c r="FN6" s="90"/>
      <c r="FO6" s="66"/>
      <c r="FP6" s="66"/>
      <c r="FQ6" s="66"/>
      <c r="FR6" s="92"/>
      <c r="FS6" s="65"/>
      <c r="FT6" s="93"/>
      <c r="FU6" s="63"/>
      <c r="FV6" s="63"/>
      <c r="FW6" s="102"/>
      <c r="FX6" s="63"/>
      <c r="FY6" s="103"/>
      <c r="FZ6" s="104"/>
      <c r="GA6" s="104"/>
    </row>
    <row r="7" s="144" customFormat="1" ht="20" customHeight="1" spans="1:183">
      <c r="A7" s="150">
        <v>1</v>
      </c>
      <c r="B7" s="70" t="s">
        <v>78</v>
      </c>
      <c r="C7" s="65"/>
      <c r="D7" s="65"/>
      <c r="E7" s="65"/>
      <c r="F7" s="65"/>
      <c r="G7" s="150"/>
      <c r="H7" s="150"/>
      <c r="I7" s="150"/>
      <c r="J7" s="151"/>
      <c r="K7" s="151"/>
      <c r="L7" s="150"/>
      <c r="M7" s="150"/>
      <c r="N7" s="150"/>
      <c r="O7" s="150"/>
      <c r="P7" s="150"/>
      <c r="Q7" s="150"/>
      <c r="R7" s="150"/>
      <c r="S7" s="150"/>
      <c r="T7" s="151"/>
      <c r="U7" s="150"/>
      <c r="V7" s="150"/>
      <c r="W7" s="150"/>
      <c r="X7" s="150"/>
      <c r="Y7" s="150"/>
      <c r="Z7" s="150"/>
      <c r="AA7" s="150"/>
      <c r="AB7" s="150"/>
      <c r="AC7" s="151"/>
      <c r="AD7" s="150"/>
      <c r="AE7" s="150"/>
      <c r="AF7" s="150"/>
      <c r="AG7" s="150"/>
      <c r="AH7" s="150"/>
      <c r="AI7" s="150"/>
      <c r="AJ7" s="150"/>
      <c r="AK7" s="150"/>
      <c r="AL7" s="151"/>
      <c r="AM7" s="150"/>
      <c r="AN7" s="150"/>
      <c r="AO7" s="150"/>
      <c r="AP7" s="150"/>
      <c r="AQ7" s="150"/>
      <c r="AR7" s="150"/>
      <c r="AS7" s="150"/>
      <c r="AT7" s="150"/>
      <c r="AU7" s="151"/>
      <c r="AV7" s="150"/>
      <c r="AW7" s="150"/>
      <c r="AX7" s="150"/>
      <c r="AY7" s="150"/>
      <c r="AZ7" s="150"/>
      <c r="BA7" s="150"/>
      <c r="BB7" s="150"/>
      <c r="BC7" s="150"/>
      <c r="BD7" s="151"/>
      <c r="BE7" s="150"/>
      <c r="BF7" s="150"/>
      <c r="BG7" s="150"/>
      <c r="BH7" s="150"/>
      <c r="BI7" s="150"/>
      <c r="BJ7" s="150"/>
      <c r="BK7" s="150"/>
      <c r="BL7" s="150"/>
      <c r="BM7" s="151"/>
      <c r="BN7" s="150"/>
      <c r="BO7" s="150"/>
      <c r="BP7" s="150"/>
      <c r="BQ7" s="150"/>
      <c r="BR7" s="150"/>
      <c r="BS7" s="150"/>
      <c r="BT7" s="150"/>
      <c r="BU7" s="150"/>
      <c r="BV7" s="151"/>
      <c r="BW7" s="150"/>
      <c r="BX7" s="150"/>
      <c r="BY7" s="150"/>
      <c r="BZ7" s="150"/>
      <c r="CA7" s="150"/>
      <c r="CB7" s="150"/>
      <c r="CC7" s="150"/>
      <c r="CD7" s="150"/>
      <c r="CE7" s="151"/>
      <c r="CF7" s="150"/>
      <c r="CG7" s="150"/>
      <c r="CH7" s="150"/>
      <c r="CI7" s="150"/>
      <c r="CJ7" s="150"/>
      <c r="CK7" s="150"/>
      <c r="CL7" s="150"/>
      <c r="CM7" s="150"/>
      <c r="CN7" s="151"/>
      <c r="CO7" s="150"/>
      <c r="CP7" s="150"/>
      <c r="CQ7" s="150"/>
      <c r="CR7" s="150"/>
      <c r="CS7" s="150"/>
      <c r="CT7" s="150"/>
      <c r="CU7" s="150"/>
      <c r="CV7" s="150"/>
      <c r="CW7" s="151"/>
      <c r="CX7" s="150"/>
      <c r="CY7" s="150"/>
      <c r="CZ7" s="150"/>
      <c r="DA7" s="150"/>
      <c r="DB7" s="150"/>
      <c r="DC7" s="150"/>
      <c r="DD7" s="150"/>
      <c r="DE7" s="150"/>
      <c r="DF7" s="151"/>
      <c r="DG7" s="150">
        <v>340</v>
      </c>
      <c r="DH7" s="150"/>
      <c r="DI7" s="150"/>
      <c r="DJ7" s="150"/>
      <c r="DK7" s="150">
        <v>272</v>
      </c>
      <c r="DL7" s="150"/>
      <c r="DM7" s="150">
        <v>17.5</v>
      </c>
      <c r="DN7" s="150"/>
      <c r="DO7" s="151">
        <v>112</v>
      </c>
      <c r="DP7" s="150">
        <v>216</v>
      </c>
      <c r="DQ7" s="150">
        <v>6</v>
      </c>
      <c r="DR7" s="150"/>
      <c r="DS7" s="150">
        <v>42</v>
      </c>
      <c r="DT7" s="150">
        <v>208</v>
      </c>
      <c r="DU7" s="150"/>
      <c r="DV7" s="150">
        <v>28</v>
      </c>
      <c r="DW7" s="150"/>
      <c r="DX7" s="151">
        <v>128</v>
      </c>
      <c r="DY7" s="150">
        <v>272</v>
      </c>
      <c r="DZ7" s="150">
        <v>6</v>
      </c>
      <c r="EA7" s="150">
        <v>52.5</v>
      </c>
      <c r="EB7" s="150"/>
      <c r="EC7" s="150">
        <v>288</v>
      </c>
      <c r="ED7" s="150"/>
      <c r="EE7" s="123">
        <v>59.5</v>
      </c>
      <c r="EF7" s="123"/>
      <c r="EG7" s="151">
        <v>152</v>
      </c>
      <c r="EH7" s="150">
        <v>144</v>
      </c>
      <c r="EI7" s="150">
        <v>6</v>
      </c>
      <c r="EJ7" s="123">
        <v>52.5</v>
      </c>
      <c r="EK7" s="152"/>
      <c r="EL7" s="123">
        <v>300</v>
      </c>
      <c r="EM7" s="123"/>
      <c r="EN7" s="123">
        <v>59.5</v>
      </c>
      <c r="EO7" s="123"/>
      <c r="EP7" s="151">
        <v>184</v>
      </c>
      <c r="EQ7" s="150">
        <v>272</v>
      </c>
      <c r="ER7" s="150"/>
      <c r="ES7" s="150">
        <v>91</v>
      </c>
      <c r="ET7" s="150"/>
      <c r="EU7" s="150">
        <v>306</v>
      </c>
      <c r="EV7" s="150"/>
      <c r="EW7" s="150">
        <v>27</v>
      </c>
      <c r="EX7" s="150"/>
      <c r="EY7" s="151">
        <v>144</v>
      </c>
      <c r="EZ7" s="150">
        <v>255</v>
      </c>
      <c r="FA7" s="150"/>
      <c r="FB7" s="150"/>
      <c r="FC7" s="150"/>
      <c r="FD7" s="150">
        <v>252</v>
      </c>
      <c r="FE7" s="150"/>
      <c r="FF7" s="150"/>
      <c r="FG7" s="150"/>
      <c r="FH7" s="151">
        <v>112</v>
      </c>
      <c r="FI7" s="150">
        <f>SUM(C7+G7+L7+P7+U7+Y7+AD7+AH7+AM7+AQ7+AV7+AZ7+BE7+BI7+BN7+BR7+BW7+CA7+CF7+CO7+CS7+CX7+DB7+DG7+DK7+DP7+DT7+DY7+EC7+EH7+EL7+EQ7+EU7+EZ7+FD7+CJ7)</f>
        <v>3125</v>
      </c>
      <c r="FJ7" s="150">
        <f>SUM(D7+H7+M7+Q7+V7+Z7+AE7+AI7+AN7+AR7+AW7+BA7+BF7+BJ7+BO7+BS7+BX7+CB7+CG7+CK7+CP7+CT7+CY7+DC7+DH7+DL7+DQ7+DU7+DZ7+ED7+EI7+EM7+ER7+EV7+FA7+FE7)</f>
        <v>18</v>
      </c>
      <c r="FK7" s="150">
        <f>SUM(E7+I7+N7+R7+W7+AA7+AJ7+AO7+AS7+AX7+BB7+BG7+BK7+BP7+BT7+BY7+CC7+CH7+CL7+CQ7+CU7+CZ7+DD7+DI7+DM7+DR7+DV7+EA7+EE7+EJ7+EN7+ES7+EW7+FB7+FF7+AF7)</f>
        <v>387.5</v>
      </c>
      <c r="FL7" s="150">
        <f>SUM(F7+J7+O7+S7+X7+AB7+AG7+AK7+AP7+AT7+AY7+BC7+BH7+BL7+BQ7+BU7+BZ7+CD7+CI7+CM7+CR7+CV7+DA7+DE7+DJ7+DN7+DS7+DW7+EB7+EF7+EK7+EO7+ET7+EX7+FC7+FG7)</f>
        <v>42</v>
      </c>
      <c r="FM7" s="150">
        <f>SUM(K7+T7+AC7+AL7+AU7+BD7+BM7+BV7+CE7+CN7+CW7+DF7+DO7+DX7+EG7+EP7+EY7+FH7)</f>
        <v>832</v>
      </c>
      <c r="FN7" s="153">
        <f t="shared" ref="FN7:FN13" si="0">SUM(FI7+FJ7+FK7+FL7+FM7)</f>
        <v>4404.5</v>
      </c>
      <c r="FO7" s="150"/>
      <c r="FP7" s="150"/>
      <c r="FQ7" s="151">
        <v>100</v>
      </c>
      <c r="FR7" s="151"/>
      <c r="FS7" s="151"/>
      <c r="FT7" s="151"/>
      <c r="FU7" s="151">
        <v>100</v>
      </c>
      <c r="FV7" s="151"/>
      <c r="FW7" s="150"/>
      <c r="FX7" s="150"/>
      <c r="FY7" s="46">
        <v>43101</v>
      </c>
      <c r="FZ7" s="156">
        <f t="shared" ref="FZ7:FZ13" si="1">SUM(FN7+FO7+FP7+FQ7+FR7+FS7+FT7+FU7+FV7+FW7+FX7)</f>
        <v>4604.5</v>
      </c>
      <c r="GA7" s="157">
        <v>1</v>
      </c>
    </row>
    <row r="8" s="145" customFormat="1" ht="20" customHeight="1" spans="1:183">
      <c r="A8" s="69">
        <v>2</v>
      </c>
      <c r="B8" s="70" t="s">
        <v>79</v>
      </c>
      <c r="C8" s="69"/>
      <c r="D8" s="69"/>
      <c r="E8" s="69"/>
      <c r="F8" s="69"/>
      <c r="G8" s="69"/>
      <c r="H8" s="69"/>
      <c r="I8" s="69"/>
      <c r="J8" s="81"/>
      <c r="K8" s="81"/>
      <c r="L8" s="69"/>
      <c r="M8" s="69"/>
      <c r="N8" s="69"/>
      <c r="O8" s="69"/>
      <c r="P8" s="69"/>
      <c r="Q8" s="69"/>
      <c r="R8" s="69"/>
      <c r="S8" s="69"/>
      <c r="T8" s="81"/>
      <c r="U8" s="69"/>
      <c r="V8" s="69"/>
      <c r="W8" s="69"/>
      <c r="X8" s="69"/>
      <c r="Y8" s="69"/>
      <c r="Z8" s="69"/>
      <c r="AA8" s="69"/>
      <c r="AB8" s="69"/>
      <c r="AC8" s="81"/>
      <c r="AD8" s="69"/>
      <c r="AE8" s="69"/>
      <c r="AF8" s="69"/>
      <c r="AG8" s="69"/>
      <c r="AH8" s="69"/>
      <c r="AI8" s="69"/>
      <c r="AJ8" s="69"/>
      <c r="AK8" s="69"/>
      <c r="AL8" s="81"/>
      <c r="AM8" s="69"/>
      <c r="AN8" s="69"/>
      <c r="AO8" s="69"/>
      <c r="AP8" s="69"/>
      <c r="AQ8" s="69"/>
      <c r="AR8" s="69"/>
      <c r="AS8" s="69"/>
      <c r="AT8" s="69"/>
      <c r="AU8" s="81"/>
      <c r="AV8" s="69"/>
      <c r="AW8" s="69"/>
      <c r="AX8" s="69"/>
      <c r="AY8" s="69"/>
      <c r="AZ8" s="69"/>
      <c r="BA8" s="69"/>
      <c r="BB8" s="69"/>
      <c r="BC8" s="69"/>
      <c r="BD8" s="81"/>
      <c r="BE8" s="69"/>
      <c r="BF8" s="69"/>
      <c r="BG8" s="69"/>
      <c r="BH8" s="69"/>
      <c r="BI8" s="69"/>
      <c r="BJ8" s="69"/>
      <c r="BK8" s="69"/>
      <c r="BL8" s="69"/>
      <c r="BM8" s="81"/>
      <c r="BN8" s="69"/>
      <c r="BO8" s="69"/>
      <c r="BP8" s="69"/>
      <c r="BQ8" s="69"/>
      <c r="BR8" s="69"/>
      <c r="BS8" s="69"/>
      <c r="BT8" s="69"/>
      <c r="BU8" s="69"/>
      <c r="BV8" s="81"/>
      <c r="BW8" s="69"/>
      <c r="BX8" s="69"/>
      <c r="BY8" s="69"/>
      <c r="BZ8" s="69"/>
      <c r="CA8" s="69"/>
      <c r="CB8" s="69"/>
      <c r="CC8" s="69"/>
      <c r="CD8" s="69"/>
      <c r="CE8" s="81"/>
      <c r="CF8" s="69"/>
      <c r="CG8" s="69"/>
      <c r="CH8" s="69"/>
      <c r="CI8" s="69"/>
      <c r="CJ8" s="69"/>
      <c r="CK8" s="69"/>
      <c r="CL8" s="69"/>
      <c r="CM8" s="69"/>
      <c r="CN8" s="81"/>
      <c r="CO8" s="69"/>
      <c r="CP8" s="69"/>
      <c r="CQ8" s="69"/>
      <c r="CR8" s="69"/>
      <c r="CS8" s="69"/>
      <c r="CT8" s="69"/>
      <c r="CU8" s="69"/>
      <c r="CV8" s="69"/>
      <c r="CW8" s="81"/>
      <c r="CX8" s="69"/>
      <c r="CY8" s="69"/>
      <c r="CZ8" s="69"/>
      <c r="DA8" s="69"/>
      <c r="DB8" s="69"/>
      <c r="DC8" s="69"/>
      <c r="DD8" s="69"/>
      <c r="DE8" s="69"/>
      <c r="DF8" s="81"/>
      <c r="DG8" s="69"/>
      <c r="DH8" s="69"/>
      <c r="DI8" s="69"/>
      <c r="DJ8" s="69"/>
      <c r="DK8" s="69"/>
      <c r="DL8" s="69"/>
      <c r="DM8" s="69"/>
      <c r="DN8" s="69"/>
      <c r="DO8" s="81"/>
      <c r="DP8" s="69"/>
      <c r="DQ8" s="69"/>
      <c r="DR8" s="69"/>
      <c r="DS8" s="69"/>
      <c r="DT8" s="69"/>
      <c r="DU8" s="69"/>
      <c r="DV8" s="69"/>
      <c r="DW8" s="69"/>
      <c r="DX8" s="81"/>
      <c r="DY8" s="69"/>
      <c r="DZ8" s="69"/>
      <c r="EA8" s="69"/>
      <c r="EB8" s="69"/>
      <c r="EC8" s="69">
        <v>200</v>
      </c>
      <c r="ED8" s="69">
        <v>36</v>
      </c>
      <c r="EE8" s="69"/>
      <c r="EF8" s="69"/>
      <c r="EG8" s="81">
        <v>80</v>
      </c>
      <c r="EH8" s="69">
        <v>168</v>
      </c>
      <c r="EI8" s="69">
        <v>36</v>
      </c>
      <c r="EJ8" s="69"/>
      <c r="EK8" s="69"/>
      <c r="EL8" s="69">
        <v>104</v>
      </c>
      <c r="EM8" s="69">
        <v>36</v>
      </c>
      <c r="EN8" s="69"/>
      <c r="EO8" s="69"/>
      <c r="EP8" s="81">
        <v>72</v>
      </c>
      <c r="EQ8" s="69">
        <v>128</v>
      </c>
      <c r="ER8" s="69">
        <v>36</v>
      </c>
      <c r="ES8" s="69"/>
      <c r="ET8" s="69"/>
      <c r="EU8" s="69">
        <v>122</v>
      </c>
      <c r="EV8" s="69">
        <v>36</v>
      </c>
      <c r="EW8" s="69"/>
      <c r="EX8" s="69"/>
      <c r="EY8" s="81">
        <v>104</v>
      </c>
      <c r="EZ8" s="69">
        <v>160</v>
      </c>
      <c r="FA8" s="69"/>
      <c r="FB8" s="69"/>
      <c r="FC8" s="69"/>
      <c r="FD8" s="69">
        <v>150</v>
      </c>
      <c r="FE8" s="69">
        <v>34</v>
      </c>
      <c r="FF8" s="69"/>
      <c r="FG8" s="69"/>
      <c r="FH8" s="81">
        <v>88</v>
      </c>
      <c r="FI8" s="69">
        <f t="shared" ref="FI7:FI13" si="2">SUM(C8+G8+L8+P8+U8+Y8+AD8+AH8+AM8+AQ8+AV8+AZ8+BE8+BI8+BN8+BR8+BW8+CA8+CF8+CO8+CS8+CX8+DB8+DG8+DK8+DP8+DT8+DY8+EC8+EH8+EL8+EQ8+EU8+EZ8+FD8+CJ8)</f>
        <v>1032</v>
      </c>
      <c r="FJ8" s="69">
        <f t="shared" ref="FJ7:FJ13" si="3">SUM(D8+H8+M8+Q8+V8+Z8+AE8+AI8+AN8+AR8+AW8+BA8+BF8+BJ8+BO8+BS8+BX8+CB8+CG8+CK8+CP8+CT8+CY8+DC8+DH8+DL8+DQ8+DU8+DZ8+ED8+EI8+EM8+ER8+EV8+FA8+FE8)</f>
        <v>214</v>
      </c>
      <c r="FK8" s="69">
        <f t="shared" ref="FK7:FK13" si="4">SUM(E8+I8+N8+R8+W8+AA8+AJ8+AO8+AS8+AX8+BB8+BG8+BK8+BP8+BT8+BY8+CC8+CH8+CL8+CQ8+CU8+CZ8+DD8+DI8+DM8+DR8+DV8+EA8+EE8+EJ8+EN8+ES8+EW8+FB8+FF8+AF8)</f>
        <v>0</v>
      </c>
      <c r="FL8" s="69">
        <f t="shared" ref="FL7:FL13" si="5">SUM(F8+J8+O8+S8+X8+AB8+AG8+AK8+AP8+AT8+AY8+BC8+BH8+BL8+BQ8+BU8+BZ8+CD8+CI8+CM8+CR8+CV8+DA8+DE8+DJ8+DN8+DS8+DW8+EB8+EF8+EK8+EO8+ET8+EX8+FC8+FG8)</f>
        <v>0</v>
      </c>
      <c r="FM8" s="69">
        <f t="shared" ref="FM7:FM13" si="6">SUM(K8+T8+AC8+AL8+AU8+BD8+BM8+BV8+CE8+CN8+CW8+DF8+DO8+DX8+EG8+EP8+EY8+FH8)</f>
        <v>344</v>
      </c>
      <c r="FN8" s="90">
        <f t="shared" si="0"/>
        <v>1590</v>
      </c>
      <c r="FO8" s="69">
        <v>285</v>
      </c>
      <c r="FP8" s="69">
        <v>20</v>
      </c>
      <c r="FQ8" s="81">
        <v>620</v>
      </c>
      <c r="FR8" s="81"/>
      <c r="FS8" s="81"/>
      <c r="FT8" s="81">
        <v>225</v>
      </c>
      <c r="FU8" s="81"/>
      <c r="FV8" s="81">
        <v>210</v>
      </c>
      <c r="FW8" s="69"/>
      <c r="FX8" s="69"/>
      <c r="FY8" s="46">
        <v>44013</v>
      </c>
      <c r="FZ8" s="106">
        <f t="shared" si="1"/>
        <v>2950</v>
      </c>
      <c r="GA8" s="158">
        <v>3</v>
      </c>
    </row>
    <row r="9" s="144" customFormat="1" ht="20" customHeight="1" spans="1:183">
      <c r="A9" s="65">
        <v>3</v>
      </c>
      <c r="B9" s="70" t="s">
        <v>80</v>
      </c>
      <c r="C9" s="69"/>
      <c r="D9" s="69"/>
      <c r="E9" s="69"/>
      <c r="F9" s="69"/>
      <c r="G9" s="65"/>
      <c r="H9" s="65"/>
      <c r="I9" s="65"/>
      <c r="J9" s="82"/>
      <c r="K9" s="82"/>
      <c r="L9" s="65"/>
      <c r="M9" s="65"/>
      <c r="N9" s="65"/>
      <c r="O9" s="65"/>
      <c r="P9" s="65"/>
      <c r="Q9" s="65"/>
      <c r="R9" s="65"/>
      <c r="S9" s="65"/>
      <c r="T9" s="82"/>
      <c r="U9" s="65"/>
      <c r="V9" s="65"/>
      <c r="W9" s="65"/>
      <c r="X9" s="65"/>
      <c r="Y9" s="65"/>
      <c r="Z9" s="65"/>
      <c r="AA9" s="65"/>
      <c r="AB9" s="65"/>
      <c r="AC9" s="82"/>
      <c r="AD9" s="65"/>
      <c r="AE9" s="65"/>
      <c r="AF9" s="65"/>
      <c r="AG9" s="65"/>
      <c r="AH9" s="65"/>
      <c r="AI9" s="65"/>
      <c r="AJ9" s="65"/>
      <c r="AK9" s="65"/>
      <c r="AL9" s="82"/>
      <c r="AM9" s="65"/>
      <c r="AN9" s="65"/>
      <c r="AO9" s="65"/>
      <c r="AP9" s="65"/>
      <c r="AQ9" s="65"/>
      <c r="AR9" s="65"/>
      <c r="AS9" s="65"/>
      <c r="AT9" s="65"/>
      <c r="AU9" s="82"/>
      <c r="AV9" s="65"/>
      <c r="AW9" s="65"/>
      <c r="AX9" s="65"/>
      <c r="AY9" s="65"/>
      <c r="AZ9" s="65"/>
      <c r="BA9" s="65"/>
      <c r="BB9" s="65"/>
      <c r="BC9" s="65"/>
      <c r="BD9" s="82"/>
      <c r="BE9" s="65"/>
      <c r="BF9" s="65"/>
      <c r="BG9" s="65"/>
      <c r="BH9" s="65"/>
      <c r="BI9" s="65"/>
      <c r="BJ9" s="65"/>
      <c r="BK9" s="65"/>
      <c r="BL9" s="65"/>
      <c r="BM9" s="82"/>
      <c r="BN9" s="65"/>
      <c r="BO9" s="65"/>
      <c r="BP9" s="65"/>
      <c r="BQ9" s="65"/>
      <c r="BR9" s="65"/>
      <c r="BS9" s="65"/>
      <c r="BT9" s="65"/>
      <c r="BU9" s="65"/>
      <c r="BV9" s="82"/>
      <c r="BW9" s="65"/>
      <c r="BX9" s="65"/>
      <c r="BY9" s="65"/>
      <c r="BZ9" s="65"/>
      <c r="CA9" s="65"/>
      <c r="CB9" s="65"/>
      <c r="CC9" s="65"/>
      <c r="CD9" s="65"/>
      <c r="CE9" s="82"/>
      <c r="CF9" s="65"/>
      <c r="CG9" s="65"/>
      <c r="CH9" s="65"/>
      <c r="CI9" s="65"/>
      <c r="CJ9" s="65"/>
      <c r="CK9" s="65"/>
      <c r="CL9" s="65"/>
      <c r="CM9" s="65"/>
      <c r="CN9" s="82"/>
      <c r="CO9" s="65"/>
      <c r="CP9" s="65"/>
      <c r="CQ9" s="65"/>
      <c r="CR9" s="65"/>
      <c r="CS9" s="65"/>
      <c r="CT9" s="65"/>
      <c r="CU9" s="65"/>
      <c r="CV9" s="65"/>
      <c r="CW9" s="82"/>
      <c r="CX9" s="65"/>
      <c r="CY9" s="65"/>
      <c r="CZ9" s="65"/>
      <c r="DA9" s="65"/>
      <c r="DB9" s="65"/>
      <c r="DC9" s="65"/>
      <c r="DD9" s="65"/>
      <c r="DE9" s="65"/>
      <c r="DF9" s="82"/>
      <c r="DG9" s="65"/>
      <c r="DH9" s="65"/>
      <c r="DI9" s="65"/>
      <c r="DJ9" s="65"/>
      <c r="DK9" s="65"/>
      <c r="DL9" s="65"/>
      <c r="DM9" s="65"/>
      <c r="DN9" s="65"/>
      <c r="DO9" s="82"/>
      <c r="DP9" s="65"/>
      <c r="DQ9" s="65"/>
      <c r="DR9" s="65"/>
      <c r="DS9" s="65"/>
      <c r="DT9" s="65"/>
      <c r="DU9" s="65"/>
      <c r="DV9" s="65"/>
      <c r="DW9" s="65"/>
      <c r="DX9" s="82"/>
      <c r="DY9" s="65"/>
      <c r="DZ9" s="65"/>
      <c r="EA9" s="65"/>
      <c r="EB9" s="65"/>
      <c r="EC9" s="65">
        <v>204</v>
      </c>
      <c r="ED9" s="65"/>
      <c r="EE9" s="65"/>
      <c r="EF9" s="65"/>
      <c r="EG9" s="82">
        <v>72</v>
      </c>
      <c r="EH9" s="65">
        <v>204</v>
      </c>
      <c r="EI9" s="65"/>
      <c r="EJ9" s="65"/>
      <c r="EK9" s="65"/>
      <c r="EL9" s="65">
        <v>128</v>
      </c>
      <c r="EM9" s="65"/>
      <c r="EN9" s="65"/>
      <c r="EO9" s="65"/>
      <c r="EP9" s="82">
        <v>72</v>
      </c>
      <c r="EQ9" s="65">
        <v>128</v>
      </c>
      <c r="ER9" s="65"/>
      <c r="ES9" s="65"/>
      <c r="ET9" s="65"/>
      <c r="EU9" s="65">
        <v>128</v>
      </c>
      <c r="EV9" s="65"/>
      <c r="EW9" s="65"/>
      <c r="EX9" s="65"/>
      <c r="EY9" s="82">
        <v>48</v>
      </c>
      <c r="EZ9" s="65">
        <v>80</v>
      </c>
      <c r="FA9" s="65"/>
      <c r="FB9" s="65"/>
      <c r="FC9" s="65"/>
      <c r="FD9" s="65">
        <v>168</v>
      </c>
      <c r="FE9" s="65"/>
      <c r="FF9" s="65"/>
      <c r="FG9" s="65"/>
      <c r="FH9" s="82">
        <v>96</v>
      </c>
      <c r="FI9" s="65">
        <f t="shared" si="2"/>
        <v>1040</v>
      </c>
      <c r="FJ9" s="69">
        <f t="shared" si="3"/>
        <v>0</v>
      </c>
      <c r="FK9" s="69">
        <f t="shared" si="4"/>
        <v>0</v>
      </c>
      <c r="FL9" s="69">
        <f t="shared" si="5"/>
        <v>0</v>
      </c>
      <c r="FM9" s="69">
        <f t="shared" si="6"/>
        <v>288</v>
      </c>
      <c r="FN9" s="160" t="s">
        <v>81</v>
      </c>
      <c r="FO9" s="65">
        <v>300</v>
      </c>
      <c r="FP9" s="65">
        <v>1800</v>
      </c>
      <c r="FQ9" s="82"/>
      <c r="FR9" s="82"/>
      <c r="FS9" s="82">
        <v>775</v>
      </c>
      <c r="FT9" s="82"/>
      <c r="FU9" s="82"/>
      <c r="FV9" s="82"/>
      <c r="FW9" s="65"/>
      <c r="FX9" s="65"/>
      <c r="FY9" s="46">
        <v>44013</v>
      </c>
      <c r="FZ9" s="161" t="s">
        <v>82</v>
      </c>
      <c r="GA9" s="158">
        <v>2</v>
      </c>
    </row>
    <row r="10" s="144" customFormat="1" ht="20" customHeight="1" spans="1:183">
      <c r="A10" s="65">
        <v>4</v>
      </c>
      <c r="B10" s="70" t="s">
        <v>83</v>
      </c>
      <c r="C10" s="69"/>
      <c r="D10" s="69"/>
      <c r="E10" s="69"/>
      <c r="F10" s="69"/>
      <c r="G10" s="65"/>
      <c r="H10" s="65"/>
      <c r="I10" s="65"/>
      <c r="J10" s="82"/>
      <c r="K10" s="82"/>
      <c r="L10" s="65"/>
      <c r="M10" s="65"/>
      <c r="N10" s="65"/>
      <c r="O10" s="65"/>
      <c r="P10" s="65"/>
      <c r="Q10" s="65"/>
      <c r="R10" s="65"/>
      <c r="S10" s="65"/>
      <c r="T10" s="82"/>
      <c r="U10" s="65"/>
      <c r="V10" s="65"/>
      <c r="W10" s="65"/>
      <c r="X10" s="65"/>
      <c r="Y10" s="65"/>
      <c r="Z10" s="65"/>
      <c r="AA10" s="65"/>
      <c r="AB10" s="65"/>
      <c r="AC10" s="82"/>
      <c r="AD10" s="65"/>
      <c r="AE10" s="65"/>
      <c r="AF10" s="65"/>
      <c r="AG10" s="65"/>
      <c r="AH10" s="65"/>
      <c r="AI10" s="65"/>
      <c r="AJ10" s="65"/>
      <c r="AK10" s="65"/>
      <c r="AL10" s="82"/>
      <c r="AM10" s="65"/>
      <c r="AN10" s="65"/>
      <c r="AO10" s="65"/>
      <c r="AP10" s="65"/>
      <c r="AQ10" s="65"/>
      <c r="AR10" s="65"/>
      <c r="AS10" s="65"/>
      <c r="AT10" s="65"/>
      <c r="AU10" s="82"/>
      <c r="AV10" s="65"/>
      <c r="AW10" s="65"/>
      <c r="AX10" s="65"/>
      <c r="AY10" s="65"/>
      <c r="AZ10" s="65"/>
      <c r="BA10" s="65"/>
      <c r="BB10" s="65"/>
      <c r="BC10" s="65"/>
      <c r="BD10" s="82"/>
      <c r="BE10" s="65"/>
      <c r="BF10" s="65"/>
      <c r="BG10" s="65"/>
      <c r="BH10" s="65"/>
      <c r="BI10" s="65"/>
      <c r="BJ10" s="65"/>
      <c r="BK10" s="65"/>
      <c r="BL10" s="65"/>
      <c r="BM10" s="82"/>
      <c r="BN10" s="65"/>
      <c r="BO10" s="65"/>
      <c r="BP10" s="65"/>
      <c r="BQ10" s="65"/>
      <c r="BR10" s="65"/>
      <c r="BS10" s="65"/>
      <c r="BT10" s="65"/>
      <c r="BU10" s="65"/>
      <c r="BV10" s="82"/>
      <c r="BW10" s="65"/>
      <c r="BX10" s="65"/>
      <c r="BY10" s="65"/>
      <c r="BZ10" s="65"/>
      <c r="CA10" s="65"/>
      <c r="CB10" s="65"/>
      <c r="CC10" s="65"/>
      <c r="CD10" s="65"/>
      <c r="CE10" s="82"/>
      <c r="CF10" s="65"/>
      <c r="CG10" s="65"/>
      <c r="CH10" s="65"/>
      <c r="CI10" s="65"/>
      <c r="CJ10" s="65"/>
      <c r="CK10" s="65"/>
      <c r="CL10" s="65"/>
      <c r="CM10" s="65"/>
      <c r="CN10" s="82"/>
      <c r="CO10" s="65"/>
      <c r="CP10" s="65"/>
      <c r="CQ10" s="65"/>
      <c r="CR10" s="65"/>
      <c r="CS10" s="65"/>
      <c r="CT10" s="65"/>
      <c r="CU10" s="65"/>
      <c r="CV10" s="65"/>
      <c r="CW10" s="82"/>
      <c r="CX10" s="65"/>
      <c r="CY10" s="65"/>
      <c r="CZ10" s="65"/>
      <c r="DA10" s="65"/>
      <c r="DB10" s="65"/>
      <c r="DC10" s="65"/>
      <c r="DD10" s="65"/>
      <c r="DE10" s="65"/>
      <c r="DF10" s="82"/>
      <c r="DG10" s="65"/>
      <c r="DH10" s="65"/>
      <c r="DI10" s="65"/>
      <c r="DJ10" s="65"/>
      <c r="DK10" s="65"/>
      <c r="DL10" s="65"/>
      <c r="DM10" s="65"/>
      <c r="DN10" s="65"/>
      <c r="DO10" s="82"/>
      <c r="DP10" s="65"/>
      <c r="DQ10" s="65"/>
      <c r="DR10" s="65"/>
      <c r="DS10" s="65"/>
      <c r="DT10" s="65"/>
      <c r="DU10" s="65"/>
      <c r="DV10" s="65"/>
      <c r="DW10" s="65"/>
      <c r="DX10" s="82"/>
      <c r="DY10" s="65"/>
      <c r="DZ10" s="65"/>
      <c r="EA10" s="65"/>
      <c r="EB10" s="65"/>
      <c r="EC10" s="65">
        <f>88+112+90</f>
        <v>290</v>
      </c>
      <c r="ED10" s="65"/>
      <c r="EE10" s="65"/>
      <c r="EF10" s="65"/>
      <c r="EG10" s="82">
        <v>56</v>
      </c>
      <c r="EH10" s="65">
        <f>74+112</f>
        <v>186</v>
      </c>
      <c r="EI10" s="65"/>
      <c r="EJ10" s="65"/>
      <c r="EK10" s="65"/>
      <c r="EL10" s="65">
        <f>104+90</f>
        <v>194</v>
      </c>
      <c r="EM10" s="65"/>
      <c r="EN10" s="65"/>
      <c r="EO10" s="65"/>
      <c r="EP10" s="82">
        <v>72</v>
      </c>
      <c r="EQ10" s="65">
        <f>196</f>
        <v>196</v>
      </c>
      <c r="ER10" s="65"/>
      <c r="ES10" s="65"/>
      <c r="ET10" s="65"/>
      <c r="EU10" s="65">
        <f>50+90</f>
        <v>140</v>
      </c>
      <c r="EV10" s="65"/>
      <c r="EW10" s="65"/>
      <c r="EX10" s="65"/>
      <c r="EY10" s="82">
        <v>56</v>
      </c>
      <c r="EZ10" s="65">
        <v>160</v>
      </c>
      <c r="FA10" s="65"/>
      <c r="FB10" s="65"/>
      <c r="FC10" s="65"/>
      <c r="FD10" s="65">
        <v>144</v>
      </c>
      <c r="FE10" s="65">
        <v>32</v>
      </c>
      <c r="FF10" s="65"/>
      <c r="FG10" s="65"/>
      <c r="FH10" s="82">
        <v>72</v>
      </c>
      <c r="FI10" s="65">
        <f t="shared" si="2"/>
        <v>1310</v>
      </c>
      <c r="FJ10" s="69">
        <f t="shared" si="3"/>
        <v>32</v>
      </c>
      <c r="FK10" s="69">
        <f t="shared" si="4"/>
        <v>0</v>
      </c>
      <c r="FL10" s="69">
        <f t="shared" si="5"/>
        <v>0</v>
      </c>
      <c r="FM10" s="69">
        <f t="shared" si="6"/>
        <v>256</v>
      </c>
      <c r="FN10" s="90">
        <f t="shared" si="0"/>
        <v>1598</v>
      </c>
      <c r="FO10" s="65"/>
      <c r="FP10" s="65"/>
      <c r="FQ10" s="82">
        <v>1020</v>
      </c>
      <c r="FR10" s="82"/>
      <c r="FS10" s="82"/>
      <c r="FT10" s="82"/>
      <c r="FU10" s="82"/>
      <c r="FV10" s="82"/>
      <c r="FW10" s="65"/>
      <c r="FX10" s="65"/>
      <c r="FY10" s="46">
        <v>44013</v>
      </c>
      <c r="FZ10" s="106">
        <f t="shared" si="1"/>
        <v>2618</v>
      </c>
      <c r="GA10" s="158">
        <v>4</v>
      </c>
    </row>
    <row r="11" s="144" customFormat="1" ht="20" customHeight="1" spans="1:183">
      <c r="A11" s="150">
        <v>5</v>
      </c>
      <c r="B11" s="69" t="s">
        <v>84</v>
      </c>
      <c r="C11" s="69"/>
      <c r="D11" s="69"/>
      <c r="E11" s="69"/>
      <c r="F11" s="69"/>
      <c r="G11" s="150"/>
      <c r="H11" s="150"/>
      <c r="I11" s="150"/>
      <c r="J11" s="151"/>
      <c r="K11" s="151"/>
      <c r="L11" s="150"/>
      <c r="M11" s="150"/>
      <c r="N11" s="150"/>
      <c r="O11" s="150"/>
      <c r="P11" s="150"/>
      <c r="Q11" s="150"/>
      <c r="R11" s="150"/>
      <c r="S11" s="150"/>
      <c r="T11" s="151"/>
      <c r="U11" s="150"/>
      <c r="V11" s="150"/>
      <c r="W11" s="150"/>
      <c r="X11" s="150"/>
      <c r="Y11" s="150"/>
      <c r="Z11" s="150"/>
      <c r="AA11" s="150"/>
      <c r="AB11" s="150"/>
      <c r="AC11" s="151"/>
      <c r="AD11" s="150"/>
      <c r="AE11" s="150"/>
      <c r="AF11" s="150"/>
      <c r="AG11" s="150"/>
      <c r="AH11" s="150"/>
      <c r="AI11" s="150"/>
      <c r="AJ11" s="150"/>
      <c r="AK11" s="150"/>
      <c r="AL11" s="151"/>
      <c r="AM11" s="150"/>
      <c r="AN11" s="150"/>
      <c r="AO11" s="150"/>
      <c r="AP11" s="150"/>
      <c r="AQ11" s="150"/>
      <c r="AR11" s="150"/>
      <c r="AS11" s="150"/>
      <c r="AT11" s="150"/>
      <c r="AU11" s="151"/>
      <c r="AV11" s="150"/>
      <c r="AW11" s="150"/>
      <c r="AX11" s="150"/>
      <c r="AY11" s="150"/>
      <c r="AZ11" s="150"/>
      <c r="BA11" s="150"/>
      <c r="BB11" s="150"/>
      <c r="BC11" s="150"/>
      <c r="BD11" s="151"/>
      <c r="BE11" s="150"/>
      <c r="BF11" s="150"/>
      <c r="BG11" s="150"/>
      <c r="BH11" s="150"/>
      <c r="BI11" s="150"/>
      <c r="BJ11" s="150"/>
      <c r="BK11" s="150"/>
      <c r="BL11" s="150"/>
      <c r="BM11" s="151"/>
      <c r="BN11" s="150"/>
      <c r="BO11" s="150"/>
      <c r="BP11" s="150"/>
      <c r="BQ11" s="150"/>
      <c r="BR11" s="150"/>
      <c r="BS11" s="150"/>
      <c r="BT11" s="150"/>
      <c r="BU11" s="150"/>
      <c r="BV11" s="151"/>
      <c r="BW11" s="150"/>
      <c r="BX11" s="150"/>
      <c r="BY11" s="150"/>
      <c r="BZ11" s="150"/>
      <c r="CA11" s="150"/>
      <c r="CB11" s="150"/>
      <c r="CC11" s="150"/>
      <c r="CD11" s="150"/>
      <c r="CE11" s="151"/>
      <c r="CF11" s="150"/>
      <c r="CG11" s="150"/>
      <c r="CH11" s="150"/>
      <c r="CI11" s="150"/>
      <c r="CJ11" s="150"/>
      <c r="CK11" s="150"/>
      <c r="CL11" s="150"/>
      <c r="CM11" s="150"/>
      <c r="CN11" s="151"/>
      <c r="CO11" s="150"/>
      <c r="CP11" s="150"/>
      <c r="CQ11" s="150"/>
      <c r="CR11" s="150"/>
      <c r="CS11" s="150"/>
      <c r="CT11" s="150"/>
      <c r="CU11" s="150"/>
      <c r="CV11" s="150"/>
      <c r="CW11" s="151"/>
      <c r="CX11" s="150"/>
      <c r="CY11" s="150"/>
      <c r="CZ11" s="150"/>
      <c r="DA11" s="150"/>
      <c r="DB11" s="150"/>
      <c r="DC11" s="150"/>
      <c r="DD11" s="150"/>
      <c r="DE11" s="150"/>
      <c r="DF11" s="151"/>
      <c r="DG11" s="150"/>
      <c r="DH11" s="150"/>
      <c r="DI11" s="150"/>
      <c r="DJ11" s="150"/>
      <c r="DK11" s="150"/>
      <c r="DL11" s="150"/>
      <c r="DM11" s="150"/>
      <c r="DN11" s="150"/>
      <c r="DO11" s="151"/>
      <c r="DP11" s="150"/>
      <c r="DQ11" s="150"/>
      <c r="DR11" s="150"/>
      <c r="DS11" s="150"/>
      <c r="DT11" s="150"/>
      <c r="DU11" s="150"/>
      <c r="DV11" s="150"/>
      <c r="DW11" s="150"/>
      <c r="DX11" s="151"/>
      <c r="DY11" s="150"/>
      <c r="DZ11" s="150"/>
      <c r="EA11" s="150"/>
      <c r="EB11" s="150"/>
      <c r="EC11" s="150">
        <v>208</v>
      </c>
      <c r="ED11" s="150"/>
      <c r="EE11" s="150"/>
      <c r="EF11" s="150"/>
      <c r="EG11" s="151">
        <v>48</v>
      </c>
      <c r="EH11" s="150">
        <v>300</v>
      </c>
      <c r="EI11" s="150"/>
      <c r="EJ11" s="150"/>
      <c r="EK11" s="150">
        <v>64</v>
      </c>
      <c r="EL11" s="150">
        <v>300</v>
      </c>
      <c r="EM11" s="150"/>
      <c r="EN11" s="150"/>
      <c r="EO11" s="150"/>
      <c r="EP11" s="151">
        <v>80</v>
      </c>
      <c r="EQ11" s="150">
        <v>255</v>
      </c>
      <c r="ER11" s="150"/>
      <c r="ES11" s="150"/>
      <c r="ET11" s="150">
        <v>80</v>
      </c>
      <c r="EU11" s="150">
        <v>208</v>
      </c>
      <c r="EV11" s="150"/>
      <c r="EW11" s="150"/>
      <c r="EX11" s="150"/>
      <c r="EY11" s="151">
        <v>64</v>
      </c>
      <c r="EZ11" s="150">
        <v>272</v>
      </c>
      <c r="FA11" s="150"/>
      <c r="FB11" s="150"/>
      <c r="FC11" s="150"/>
      <c r="FD11" s="150">
        <v>272</v>
      </c>
      <c r="FE11" s="150"/>
      <c r="FF11" s="150"/>
      <c r="FG11" s="150"/>
      <c r="FH11" s="151">
        <v>88</v>
      </c>
      <c r="FI11" s="150">
        <f t="shared" si="2"/>
        <v>1815</v>
      </c>
      <c r="FJ11" s="123">
        <f t="shared" si="3"/>
        <v>0</v>
      </c>
      <c r="FK11" s="123">
        <f t="shared" si="4"/>
        <v>0</v>
      </c>
      <c r="FL11" s="123">
        <f t="shared" si="5"/>
        <v>144</v>
      </c>
      <c r="FM11" s="123">
        <f t="shared" si="6"/>
        <v>280</v>
      </c>
      <c r="FN11" s="154">
        <f t="shared" si="0"/>
        <v>2239</v>
      </c>
      <c r="FO11" s="150"/>
      <c r="FP11" s="150">
        <v>20</v>
      </c>
      <c r="FQ11" s="151">
        <v>120</v>
      </c>
      <c r="FR11" s="151"/>
      <c r="FS11" s="151">
        <v>100</v>
      </c>
      <c r="FT11" s="151"/>
      <c r="FU11" s="151"/>
      <c r="FV11" s="151"/>
      <c r="FW11" s="150"/>
      <c r="FX11" s="150"/>
      <c r="FY11" s="46">
        <v>44013</v>
      </c>
      <c r="FZ11" s="156">
        <f t="shared" si="1"/>
        <v>2479</v>
      </c>
      <c r="GA11" s="157">
        <v>5</v>
      </c>
    </row>
    <row r="12" s="144" customFormat="1" ht="20" customHeight="1" spans="1:183">
      <c r="A12" s="150">
        <v>6</v>
      </c>
      <c r="B12" s="69" t="s">
        <v>85</v>
      </c>
      <c r="C12" s="69"/>
      <c r="D12" s="69"/>
      <c r="E12" s="69"/>
      <c r="F12" s="69"/>
      <c r="G12" s="150"/>
      <c r="H12" s="150"/>
      <c r="I12" s="150"/>
      <c r="J12" s="151"/>
      <c r="K12" s="151"/>
      <c r="L12" s="150"/>
      <c r="M12" s="150"/>
      <c r="N12" s="150"/>
      <c r="O12" s="150"/>
      <c r="P12" s="150"/>
      <c r="Q12" s="150"/>
      <c r="R12" s="150"/>
      <c r="S12" s="150"/>
      <c r="T12" s="151"/>
      <c r="U12" s="150"/>
      <c r="V12" s="150"/>
      <c r="W12" s="150"/>
      <c r="X12" s="150"/>
      <c r="Y12" s="150"/>
      <c r="Z12" s="150"/>
      <c r="AA12" s="150"/>
      <c r="AB12" s="150"/>
      <c r="AC12" s="151"/>
      <c r="AD12" s="150"/>
      <c r="AE12" s="150"/>
      <c r="AF12" s="150"/>
      <c r="AG12" s="150"/>
      <c r="AH12" s="150"/>
      <c r="AI12" s="150"/>
      <c r="AJ12" s="150"/>
      <c r="AK12" s="150"/>
      <c r="AL12" s="151"/>
      <c r="AM12" s="150"/>
      <c r="AN12" s="150"/>
      <c r="AO12" s="150"/>
      <c r="AP12" s="150"/>
      <c r="AQ12" s="150"/>
      <c r="AR12" s="150"/>
      <c r="AS12" s="150"/>
      <c r="AT12" s="150"/>
      <c r="AU12" s="151"/>
      <c r="AV12" s="150"/>
      <c r="AW12" s="150"/>
      <c r="AX12" s="150"/>
      <c r="AY12" s="150"/>
      <c r="AZ12" s="150"/>
      <c r="BA12" s="150"/>
      <c r="BB12" s="150"/>
      <c r="BC12" s="150"/>
      <c r="BD12" s="151"/>
      <c r="BE12" s="150"/>
      <c r="BF12" s="150"/>
      <c r="BG12" s="150"/>
      <c r="BH12" s="150"/>
      <c r="BI12" s="150"/>
      <c r="BJ12" s="150"/>
      <c r="BK12" s="150"/>
      <c r="BL12" s="150"/>
      <c r="BM12" s="151"/>
      <c r="BN12" s="150"/>
      <c r="BO12" s="150"/>
      <c r="BP12" s="150"/>
      <c r="BQ12" s="150"/>
      <c r="BR12" s="150"/>
      <c r="BS12" s="150"/>
      <c r="BT12" s="150"/>
      <c r="BU12" s="150"/>
      <c r="BV12" s="151"/>
      <c r="BW12" s="150"/>
      <c r="BX12" s="150"/>
      <c r="BY12" s="150"/>
      <c r="BZ12" s="150"/>
      <c r="CA12" s="150"/>
      <c r="CB12" s="150"/>
      <c r="CC12" s="150"/>
      <c r="CD12" s="150"/>
      <c r="CE12" s="151"/>
      <c r="CF12" s="150"/>
      <c r="CG12" s="150"/>
      <c r="CH12" s="150"/>
      <c r="CI12" s="150"/>
      <c r="CJ12" s="150"/>
      <c r="CK12" s="150"/>
      <c r="CL12" s="150"/>
      <c r="CM12" s="150"/>
      <c r="CN12" s="151"/>
      <c r="CO12" s="150"/>
      <c r="CP12" s="150"/>
      <c r="CQ12" s="150"/>
      <c r="CR12" s="150"/>
      <c r="CS12" s="150"/>
      <c r="CT12" s="150"/>
      <c r="CU12" s="150"/>
      <c r="CV12" s="150"/>
      <c r="CW12" s="151"/>
      <c r="CX12" s="150"/>
      <c r="CY12" s="150"/>
      <c r="CZ12" s="150"/>
      <c r="DA12" s="150"/>
      <c r="DB12" s="150"/>
      <c r="DC12" s="150"/>
      <c r="DD12" s="150"/>
      <c r="DE12" s="150"/>
      <c r="DF12" s="151"/>
      <c r="DG12" s="150">
        <v>198</v>
      </c>
      <c r="DH12" s="150"/>
      <c r="DI12" s="150"/>
      <c r="DJ12" s="150"/>
      <c r="DK12" s="150">
        <v>142</v>
      </c>
      <c r="DL12" s="150"/>
      <c r="DM12" s="150"/>
      <c r="DN12" s="150"/>
      <c r="DO12" s="151">
        <v>56</v>
      </c>
      <c r="DP12" s="150">
        <v>138</v>
      </c>
      <c r="DQ12" s="150"/>
      <c r="DR12" s="150"/>
      <c r="DS12" s="150"/>
      <c r="DT12" s="150">
        <v>166</v>
      </c>
      <c r="DU12" s="150"/>
      <c r="DV12" s="150"/>
      <c r="DW12" s="150"/>
      <c r="DX12" s="151">
        <v>64</v>
      </c>
      <c r="DY12" s="150">
        <v>132</v>
      </c>
      <c r="DZ12" s="150"/>
      <c r="EA12" s="150"/>
      <c r="EB12" s="150"/>
      <c r="EC12" s="150">
        <v>172</v>
      </c>
      <c r="ED12" s="150"/>
      <c r="EE12" s="150"/>
      <c r="EF12" s="150"/>
      <c r="EG12" s="151">
        <v>72</v>
      </c>
      <c r="EH12" s="150">
        <v>110</v>
      </c>
      <c r="EI12" s="150"/>
      <c r="EJ12" s="150"/>
      <c r="EK12" s="150"/>
      <c r="EL12" s="150">
        <v>207</v>
      </c>
      <c r="EM12" s="150"/>
      <c r="EN12" s="150"/>
      <c r="EO12" s="150"/>
      <c r="EP12" s="151">
        <v>64</v>
      </c>
      <c r="EQ12" s="150">
        <v>236</v>
      </c>
      <c r="ER12" s="150"/>
      <c r="ES12" s="150"/>
      <c r="ET12" s="150"/>
      <c r="EU12" s="150">
        <v>168</v>
      </c>
      <c r="EV12" s="150"/>
      <c r="EW12" s="150"/>
      <c r="EX12" s="150"/>
      <c r="EY12" s="151">
        <v>56</v>
      </c>
      <c r="EZ12" s="150">
        <v>160</v>
      </c>
      <c r="FA12" s="150"/>
      <c r="FB12" s="150">
        <v>28</v>
      </c>
      <c r="FC12" s="150"/>
      <c r="FD12" s="150">
        <v>224</v>
      </c>
      <c r="FE12" s="150"/>
      <c r="FF12" s="150"/>
      <c r="FG12" s="150"/>
      <c r="FH12" s="151">
        <v>80</v>
      </c>
      <c r="FI12" s="150">
        <f t="shared" si="2"/>
        <v>2053</v>
      </c>
      <c r="FJ12" s="123">
        <f t="shared" si="3"/>
        <v>0</v>
      </c>
      <c r="FK12" s="123">
        <f t="shared" si="4"/>
        <v>28</v>
      </c>
      <c r="FL12" s="123">
        <f t="shared" si="5"/>
        <v>0</v>
      </c>
      <c r="FM12" s="123">
        <f t="shared" si="6"/>
        <v>392</v>
      </c>
      <c r="FN12" s="154">
        <f t="shared" si="0"/>
        <v>2473</v>
      </c>
      <c r="FO12" s="150"/>
      <c r="FP12" s="150"/>
      <c r="FQ12" s="151"/>
      <c r="FR12" s="151"/>
      <c r="FS12" s="151"/>
      <c r="FT12" s="151"/>
      <c r="FU12" s="151"/>
      <c r="FV12" s="151"/>
      <c r="FW12" s="150"/>
      <c r="FX12" s="150"/>
      <c r="FY12" s="46">
        <v>43101</v>
      </c>
      <c r="FZ12" s="156">
        <f t="shared" si="1"/>
        <v>2473</v>
      </c>
      <c r="GA12" s="157">
        <v>6</v>
      </c>
    </row>
    <row r="13" s="144" customFormat="1" ht="20" customHeight="1" spans="1:183">
      <c r="A13" s="150">
        <v>7</v>
      </c>
      <c r="B13" s="69" t="s">
        <v>86</v>
      </c>
      <c r="C13" s="69"/>
      <c r="D13" s="69"/>
      <c r="E13" s="69"/>
      <c r="F13" s="69"/>
      <c r="G13" s="150"/>
      <c r="H13" s="150"/>
      <c r="I13" s="150"/>
      <c r="J13" s="151"/>
      <c r="K13" s="151"/>
      <c r="L13" s="150"/>
      <c r="M13" s="150"/>
      <c r="N13" s="150"/>
      <c r="O13" s="150"/>
      <c r="P13" s="150"/>
      <c r="Q13" s="150"/>
      <c r="R13" s="150"/>
      <c r="S13" s="150"/>
      <c r="T13" s="151"/>
      <c r="U13" s="150"/>
      <c r="V13" s="150"/>
      <c r="W13" s="150"/>
      <c r="X13" s="150"/>
      <c r="Y13" s="150"/>
      <c r="Z13" s="150"/>
      <c r="AA13" s="150"/>
      <c r="AB13" s="150"/>
      <c r="AC13" s="151"/>
      <c r="AD13" s="150"/>
      <c r="AE13" s="150"/>
      <c r="AF13" s="150"/>
      <c r="AG13" s="150"/>
      <c r="AH13" s="150"/>
      <c r="AI13" s="150"/>
      <c r="AJ13" s="150"/>
      <c r="AK13" s="150"/>
      <c r="AL13" s="151"/>
      <c r="AM13" s="150"/>
      <c r="AN13" s="150"/>
      <c r="AO13" s="150"/>
      <c r="AP13" s="150"/>
      <c r="AQ13" s="150"/>
      <c r="AR13" s="150"/>
      <c r="AS13" s="150"/>
      <c r="AT13" s="150"/>
      <c r="AU13" s="151"/>
      <c r="AV13" s="150"/>
      <c r="AW13" s="150"/>
      <c r="AX13" s="150"/>
      <c r="AY13" s="150"/>
      <c r="AZ13" s="150"/>
      <c r="BA13" s="150"/>
      <c r="BB13" s="150"/>
      <c r="BC13" s="150"/>
      <c r="BD13" s="151"/>
      <c r="BE13" s="150"/>
      <c r="BF13" s="150"/>
      <c r="BG13" s="150"/>
      <c r="BH13" s="150"/>
      <c r="BI13" s="150"/>
      <c r="BJ13" s="150"/>
      <c r="BK13" s="150"/>
      <c r="BL13" s="150"/>
      <c r="BM13" s="151"/>
      <c r="BN13" s="150"/>
      <c r="BO13" s="150"/>
      <c r="BP13" s="150"/>
      <c r="BQ13" s="150"/>
      <c r="BR13" s="150"/>
      <c r="BS13" s="150"/>
      <c r="BT13" s="150"/>
      <c r="BU13" s="150"/>
      <c r="BV13" s="151"/>
      <c r="BW13" s="150"/>
      <c r="BX13" s="150"/>
      <c r="BY13" s="150"/>
      <c r="BZ13" s="150"/>
      <c r="CA13" s="150"/>
      <c r="CB13" s="150"/>
      <c r="CC13" s="150"/>
      <c r="CD13" s="150"/>
      <c r="CE13" s="151"/>
      <c r="CF13" s="150"/>
      <c r="CG13" s="150"/>
      <c r="CH13" s="150"/>
      <c r="CI13" s="150"/>
      <c r="CJ13" s="150"/>
      <c r="CK13" s="150"/>
      <c r="CL13" s="150"/>
      <c r="CM13" s="150"/>
      <c r="CN13" s="151"/>
      <c r="CO13" s="150"/>
      <c r="CP13" s="150"/>
      <c r="CQ13" s="150"/>
      <c r="CR13" s="150"/>
      <c r="CS13" s="150"/>
      <c r="CT13" s="150"/>
      <c r="CU13" s="150"/>
      <c r="CV13" s="150"/>
      <c r="CW13" s="151"/>
      <c r="CX13" s="150"/>
      <c r="CY13" s="150"/>
      <c r="CZ13" s="150"/>
      <c r="DA13" s="150"/>
      <c r="DB13" s="150"/>
      <c r="DC13" s="150"/>
      <c r="DD13" s="150"/>
      <c r="DE13" s="150"/>
      <c r="DF13" s="151"/>
      <c r="DG13" s="150">
        <v>132</v>
      </c>
      <c r="DH13" s="150"/>
      <c r="DI13" s="150"/>
      <c r="DJ13" s="150"/>
      <c r="DK13" s="150">
        <v>316</v>
      </c>
      <c r="DL13" s="150"/>
      <c r="DM13" s="150"/>
      <c r="DN13" s="150"/>
      <c r="DO13" s="151"/>
      <c r="DP13" s="150">
        <v>306</v>
      </c>
      <c r="DQ13" s="150"/>
      <c r="DR13" s="150"/>
      <c r="DS13" s="150"/>
      <c r="DT13" s="150">
        <v>202</v>
      </c>
      <c r="DU13" s="150"/>
      <c r="DV13" s="150"/>
      <c r="DW13" s="150"/>
      <c r="DX13" s="151"/>
      <c r="DY13" s="150">
        <v>166</v>
      </c>
      <c r="DZ13" s="150"/>
      <c r="EA13" s="150"/>
      <c r="EB13" s="150"/>
      <c r="EC13" s="150">
        <v>193</v>
      </c>
      <c r="ED13" s="150"/>
      <c r="EE13" s="150"/>
      <c r="EF13" s="150"/>
      <c r="EG13" s="151"/>
      <c r="EH13" s="150">
        <v>134</v>
      </c>
      <c r="EI13" s="150"/>
      <c r="EJ13" s="150"/>
      <c r="EK13" s="150"/>
      <c r="EL13" s="150">
        <v>78</v>
      </c>
      <c r="EM13" s="150"/>
      <c r="EN13" s="150"/>
      <c r="EO13" s="150"/>
      <c r="EP13" s="151"/>
      <c r="EQ13" s="150">
        <v>64</v>
      </c>
      <c r="ER13" s="150"/>
      <c r="ES13" s="150"/>
      <c r="ET13" s="150"/>
      <c r="EU13" s="150">
        <v>78</v>
      </c>
      <c r="EV13" s="150"/>
      <c r="EW13" s="150"/>
      <c r="EX13" s="150"/>
      <c r="EY13" s="151"/>
      <c r="EZ13" s="150">
        <v>102</v>
      </c>
      <c r="FA13" s="150"/>
      <c r="FB13" s="150"/>
      <c r="FC13" s="150"/>
      <c r="FD13" s="150">
        <v>243</v>
      </c>
      <c r="FE13" s="150">
        <v>32</v>
      </c>
      <c r="FF13" s="150"/>
      <c r="FG13" s="150"/>
      <c r="FH13" s="151"/>
      <c r="FI13" s="150">
        <f t="shared" si="2"/>
        <v>2014</v>
      </c>
      <c r="FJ13" s="123">
        <f t="shared" si="3"/>
        <v>32</v>
      </c>
      <c r="FK13" s="123">
        <f t="shared" si="4"/>
        <v>0</v>
      </c>
      <c r="FL13" s="123">
        <f t="shared" si="5"/>
        <v>0</v>
      </c>
      <c r="FM13" s="123">
        <f t="shared" si="6"/>
        <v>0</v>
      </c>
      <c r="FN13" s="154">
        <f t="shared" si="0"/>
        <v>2046</v>
      </c>
      <c r="FO13" s="150"/>
      <c r="FP13" s="150"/>
      <c r="FQ13" s="151"/>
      <c r="FR13" s="151"/>
      <c r="FS13" s="151"/>
      <c r="FT13" s="151"/>
      <c r="FU13" s="151">
        <v>80</v>
      </c>
      <c r="FV13" s="151"/>
      <c r="FW13" s="150"/>
      <c r="FX13" s="150"/>
      <c r="FY13" s="46">
        <v>43101</v>
      </c>
      <c r="FZ13" s="156">
        <f t="shared" si="1"/>
        <v>2126</v>
      </c>
      <c r="GA13" s="157">
        <v>7</v>
      </c>
    </row>
    <row r="14" spans="1:183">
      <c r="A14" s="72" t="s">
        <v>87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  <c r="DV14" s="74"/>
      <c r="DW14" s="74"/>
      <c r="DX14" s="74"/>
      <c r="DY14" s="74"/>
      <c r="DZ14" s="74"/>
      <c r="EA14" s="74"/>
      <c r="EB14" s="74"/>
      <c r="EC14" s="74"/>
      <c r="ED14" s="74"/>
      <c r="EE14" s="74"/>
      <c r="EF14" s="74"/>
      <c r="EG14" s="74"/>
      <c r="EH14" s="74"/>
      <c r="EI14" s="74"/>
      <c r="EJ14" s="74"/>
      <c r="EK14" s="74"/>
      <c r="EL14" s="74"/>
      <c r="EM14" s="74"/>
      <c r="EN14" s="74"/>
      <c r="EO14" s="74"/>
      <c r="EP14" s="74"/>
      <c r="EQ14" s="74"/>
      <c r="ER14" s="74"/>
      <c r="ES14" s="74"/>
      <c r="ET14" s="74"/>
      <c r="EU14" s="74"/>
      <c r="EV14" s="74"/>
      <c r="EW14" s="74"/>
      <c r="EX14" s="74"/>
      <c r="EY14" s="74"/>
      <c r="EZ14" s="74"/>
      <c r="FA14" s="74"/>
      <c r="FB14" s="74"/>
      <c r="FC14" s="74"/>
      <c r="FD14" s="74"/>
      <c r="FE14" s="74"/>
      <c r="FF14" s="74"/>
      <c r="FG14" s="74"/>
      <c r="FH14" s="74"/>
      <c r="FI14" s="74"/>
      <c r="FJ14" s="74"/>
      <c r="FK14" s="74"/>
      <c r="FL14" s="74"/>
      <c r="FM14" s="74"/>
      <c r="FN14" s="73"/>
      <c r="FO14" s="74"/>
      <c r="FP14" s="74"/>
      <c r="FQ14" s="74"/>
      <c r="FR14" s="74"/>
      <c r="FS14" s="74"/>
      <c r="FT14" s="74"/>
      <c r="FU14" s="74"/>
      <c r="FV14" s="74"/>
      <c r="FW14" s="74"/>
      <c r="FX14" s="74"/>
      <c r="FY14" s="74"/>
      <c r="FZ14" s="74"/>
      <c r="GA14" s="159"/>
    </row>
    <row r="15" spans="1:183">
      <c r="A15" s="72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  <c r="DV15" s="74"/>
      <c r="DW15" s="74"/>
      <c r="DX15" s="74"/>
      <c r="DY15" s="74"/>
      <c r="DZ15" s="74"/>
      <c r="EA15" s="74"/>
      <c r="EB15" s="74"/>
      <c r="EC15" s="74"/>
      <c r="ED15" s="74"/>
      <c r="EE15" s="74"/>
      <c r="EF15" s="74"/>
      <c r="EG15" s="74"/>
      <c r="EH15" s="74"/>
      <c r="EI15" s="74"/>
      <c r="EJ15" s="74"/>
      <c r="EK15" s="74"/>
      <c r="EL15" s="74"/>
      <c r="EM15" s="74"/>
      <c r="EN15" s="74"/>
      <c r="EO15" s="74"/>
      <c r="EP15" s="74"/>
      <c r="EQ15" s="74"/>
      <c r="ER15" s="74"/>
      <c r="ES15" s="74"/>
      <c r="ET15" s="74"/>
      <c r="EU15" s="74"/>
      <c r="EV15" s="74"/>
      <c r="EW15" s="74"/>
      <c r="EX15" s="74"/>
      <c r="EY15" s="74"/>
      <c r="EZ15" s="74"/>
      <c r="FA15" s="74"/>
      <c r="FB15" s="74"/>
      <c r="FC15" s="74"/>
      <c r="FD15" s="74"/>
      <c r="FE15" s="74"/>
      <c r="FF15" s="74"/>
      <c r="FG15" s="74"/>
      <c r="FH15" s="74"/>
      <c r="FI15" s="74"/>
      <c r="FJ15" s="74"/>
      <c r="FK15" s="74"/>
      <c r="FL15" s="74"/>
      <c r="FM15" s="74"/>
      <c r="FN15" s="73"/>
      <c r="FO15" s="74"/>
      <c r="FP15" s="74"/>
      <c r="FQ15" s="74"/>
      <c r="FR15" s="74"/>
      <c r="FS15" s="74"/>
      <c r="FT15" s="74"/>
      <c r="FU15" s="74"/>
      <c r="FV15" s="74"/>
      <c r="FW15" s="74"/>
      <c r="FX15" s="74"/>
      <c r="FY15" s="74"/>
      <c r="FZ15" s="74"/>
      <c r="GA15" s="159"/>
    </row>
    <row r="16" spans="1:183">
      <c r="A16" s="72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  <c r="DV16" s="74"/>
      <c r="DW16" s="74"/>
      <c r="DX16" s="74"/>
      <c r="DY16" s="74"/>
      <c r="DZ16" s="74"/>
      <c r="EA16" s="74"/>
      <c r="EB16" s="74"/>
      <c r="EC16" s="74"/>
      <c r="ED16" s="74"/>
      <c r="EE16" s="74"/>
      <c r="EF16" s="74"/>
      <c r="EG16" s="74"/>
      <c r="EH16" s="74"/>
      <c r="EI16" s="74"/>
      <c r="EJ16" s="74"/>
      <c r="EK16" s="74"/>
      <c r="EL16" s="74"/>
      <c r="EM16" s="74"/>
      <c r="EN16" s="74"/>
      <c r="EO16" s="74"/>
      <c r="EP16" s="74"/>
      <c r="EQ16" s="74"/>
      <c r="ER16" s="74"/>
      <c r="ES16" s="74"/>
      <c r="ET16" s="74"/>
      <c r="EU16" s="74"/>
      <c r="EV16" s="74"/>
      <c r="EW16" s="74"/>
      <c r="EX16" s="74"/>
      <c r="EY16" s="74"/>
      <c r="EZ16" s="74"/>
      <c r="FA16" s="74"/>
      <c r="FB16" s="74"/>
      <c r="FC16" s="74"/>
      <c r="FD16" s="74"/>
      <c r="FE16" s="74"/>
      <c r="FF16" s="74"/>
      <c r="FG16" s="74"/>
      <c r="FH16" s="74"/>
      <c r="FI16" s="74"/>
      <c r="FJ16" s="74"/>
      <c r="FK16" s="74"/>
      <c r="FL16" s="74"/>
      <c r="FM16" s="74"/>
      <c r="FN16" s="73"/>
      <c r="FO16" s="74"/>
      <c r="FP16" s="74"/>
      <c r="FQ16" s="74"/>
      <c r="FR16" s="74"/>
      <c r="FS16" s="74"/>
      <c r="FT16" s="74"/>
      <c r="FU16" s="74"/>
      <c r="FV16" s="74"/>
      <c r="FW16" s="74"/>
      <c r="FX16" s="74"/>
      <c r="FY16" s="74"/>
      <c r="FZ16" s="74"/>
      <c r="GA16" s="159"/>
    </row>
    <row r="17" spans="1:183">
      <c r="A17" s="72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  <c r="DV17" s="74"/>
      <c r="DW17" s="74"/>
      <c r="DX17" s="74"/>
      <c r="DY17" s="74"/>
      <c r="DZ17" s="74"/>
      <c r="EA17" s="74"/>
      <c r="EB17" s="74"/>
      <c r="EC17" s="74"/>
      <c r="ED17" s="74"/>
      <c r="EE17" s="74"/>
      <c r="EF17" s="74"/>
      <c r="EG17" s="74"/>
      <c r="EH17" s="74"/>
      <c r="EI17" s="74"/>
      <c r="EJ17" s="74"/>
      <c r="EK17" s="74"/>
      <c r="EL17" s="74"/>
      <c r="EM17" s="74"/>
      <c r="EN17" s="74"/>
      <c r="EO17" s="74"/>
      <c r="EP17" s="74"/>
      <c r="EQ17" s="74"/>
      <c r="ER17" s="74"/>
      <c r="ES17" s="74"/>
      <c r="ET17" s="74"/>
      <c r="EU17" s="74"/>
      <c r="EV17" s="74"/>
      <c r="EW17" s="74"/>
      <c r="EX17" s="74"/>
      <c r="EY17" s="74"/>
      <c r="EZ17" s="74"/>
      <c r="FA17" s="74"/>
      <c r="FB17" s="74"/>
      <c r="FC17" s="74"/>
      <c r="FD17" s="74"/>
      <c r="FE17" s="74"/>
      <c r="FF17" s="74"/>
      <c r="FG17" s="74"/>
      <c r="FH17" s="74"/>
      <c r="FI17" s="74"/>
      <c r="FJ17" s="74"/>
      <c r="FK17" s="74"/>
      <c r="FL17" s="74"/>
      <c r="FM17" s="74"/>
      <c r="FN17" s="73"/>
      <c r="FO17" s="74"/>
      <c r="FP17" s="74"/>
      <c r="FQ17" s="74"/>
      <c r="FR17" s="74"/>
      <c r="FS17" s="74"/>
      <c r="FT17" s="74"/>
      <c r="FU17" s="74"/>
      <c r="FV17" s="74"/>
      <c r="FW17" s="74"/>
      <c r="FX17" s="74"/>
      <c r="FY17" s="74"/>
      <c r="FZ17" s="74"/>
      <c r="GA17" s="159"/>
    </row>
    <row r="18" spans="1:183">
      <c r="A18" s="72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  <c r="DV18" s="74"/>
      <c r="DW18" s="74"/>
      <c r="DX18" s="74"/>
      <c r="DY18" s="74"/>
      <c r="DZ18" s="74"/>
      <c r="EA18" s="74"/>
      <c r="EB18" s="74"/>
      <c r="EC18" s="74"/>
      <c r="ED18" s="74"/>
      <c r="EE18" s="74"/>
      <c r="EF18" s="74"/>
      <c r="EG18" s="74"/>
      <c r="EH18" s="74"/>
      <c r="EI18" s="74"/>
      <c r="EJ18" s="74"/>
      <c r="EK18" s="74"/>
      <c r="EL18" s="74"/>
      <c r="EM18" s="74"/>
      <c r="EN18" s="74"/>
      <c r="EO18" s="74"/>
      <c r="EP18" s="74"/>
      <c r="EQ18" s="74"/>
      <c r="ER18" s="74"/>
      <c r="ES18" s="74"/>
      <c r="ET18" s="74"/>
      <c r="EU18" s="74"/>
      <c r="EV18" s="74"/>
      <c r="EW18" s="74"/>
      <c r="EX18" s="74"/>
      <c r="EY18" s="74"/>
      <c r="EZ18" s="74"/>
      <c r="FA18" s="74"/>
      <c r="FB18" s="74"/>
      <c r="FC18" s="74"/>
      <c r="FD18" s="74"/>
      <c r="FE18" s="74"/>
      <c r="FF18" s="74"/>
      <c r="FG18" s="74"/>
      <c r="FH18" s="74"/>
      <c r="FI18" s="74"/>
      <c r="FJ18" s="74"/>
      <c r="FK18" s="74"/>
      <c r="FL18" s="74"/>
      <c r="FM18" s="74"/>
      <c r="FN18" s="73"/>
      <c r="FO18" s="74"/>
      <c r="FP18" s="74"/>
      <c r="FQ18" s="74"/>
      <c r="FR18" s="74"/>
      <c r="FS18" s="74"/>
      <c r="FT18" s="74"/>
      <c r="FU18" s="74"/>
      <c r="FV18" s="74"/>
      <c r="FW18" s="74"/>
      <c r="FX18" s="74"/>
      <c r="FY18" s="74"/>
      <c r="FZ18" s="74"/>
      <c r="GA18" s="159"/>
    </row>
    <row r="19" spans="1:183">
      <c r="A19" s="72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3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159"/>
    </row>
    <row r="20" spans="1:183">
      <c r="A20" s="72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3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159"/>
    </row>
    <row r="21" spans="1:183">
      <c r="A21" s="72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3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  <c r="GA21" s="159"/>
    </row>
    <row r="22" spans="1:183">
      <c r="A22" s="72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3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  <c r="GA22" s="159"/>
    </row>
    <row r="23" spans="1:183">
      <c r="A23" s="72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3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  <c r="GA23" s="159"/>
    </row>
    <row r="24" spans="1:183">
      <c r="A24" s="72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3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  <c r="GA24" s="159"/>
    </row>
    <row r="25" spans="1:183">
      <c r="A25" s="72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3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  <c r="GA25" s="159"/>
    </row>
    <row r="26" spans="1:183">
      <c r="A26" s="72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3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159"/>
    </row>
    <row r="27" spans="1:183">
      <c r="A27" s="72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3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  <c r="GA27" s="159"/>
    </row>
    <row r="28" spans="1:183">
      <c r="A28" s="72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3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  <c r="GA28" s="159"/>
    </row>
    <row r="29" spans="1:183">
      <c r="A29" s="72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3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159"/>
    </row>
    <row r="30" spans="1:183">
      <c r="A30" s="72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3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  <c r="GA30" s="159"/>
    </row>
    <row r="31" spans="1:183">
      <c r="A31" s="72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3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  <c r="GA31" s="159"/>
    </row>
  </sheetData>
  <mergeCells count="98">
    <mergeCell ref="A1:FZ1"/>
    <mergeCell ref="C2:FX2"/>
    <mergeCell ref="C3:FN3"/>
    <mergeCell ref="C4:K4"/>
    <mergeCell ref="L4:T4"/>
    <mergeCell ref="U4:AC4"/>
    <mergeCell ref="AD4:AL4"/>
    <mergeCell ref="AM4:AU4"/>
    <mergeCell ref="AV4:BD4"/>
    <mergeCell ref="BE4:BM4"/>
    <mergeCell ref="BN4:BV4"/>
    <mergeCell ref="BW4:CE4"/>
    <mergeCell ref="CF4:CN4"/>
    <mergeCell ref="CO4:CW4"/>
    <mergeCell ref="CX4:DF4"/>
    <mergeCell ref="DG4:DO4"/>
    <mergeCell ref="DP4:DX4"/>
    <mergeCell ref="DY4:EG4"/>
    <mergeCell ref="EH4:EP4"/>
    <mergeCell ref="EQ4:EY4"/>
    <mergeCell ref="EZ4:FH4"/>
    <mergeCell ref="C5:F5"/>
    <mergeCell ref="G5:J5"/>
    <mergeCell ref="L5:O5"/>
    <mergeCell ref="P5:S5"/>
    <mergeCell ref="U5:X5"/>
    <mergeCell ref="Y5:AB5"/>
    <mergeCell ref="AD5:AG5"/>
    <mergeCell ref="AH5:AK5"/>
    <mergeCell ref="AM5:AP5"/>
    <mergeCell ref="AQ5:AT5"/>
    <mergeCell ref="AV5:AY5"/>
    <mergeCell ref="AZ5:BC5"/>
    <mergeCell ref="BE5:BH5"/>
    <mergeCell ref="BI5:BL5"/>
    <mergeCell ref="BN5:BQ5"/>
    <mergeCell ref="BR5:BU5"/>
    <mergeCell ref="BW5:BZ5"/>
    <mergeCell ref="CA5:CD5"/>
    <mergeCell ref="CF5:CI5"/>
    <mergeCell ref="CJ5:CM5"/>
    <mergeCell ref="CO5:CR5"/>
    <mergeCell ref="CS5:CV5"/>
    <mergeCell ref="CX5:DA5"/>
    <mergeCell ref="DB5:DE5"/>
    <mergeCell ref="DG5:DJ5"/>
    <mergeCell ref="DK5:DN5"/>
    <mergeCell ref="DP5:DS5"/>
    <mergeCell ref="DT5:DW5"/>
    <mergeCell ref="DY5:EB5"/>
    <mergeCell ref="EC5:EF5"/>
    <mergeCell ref="EH5:EK5"/>
    <mergeCell ref="EL5:EO5"/>
    <mergeCell ref="EQ5:ET5"/>
    <mergeCell ref="EU5:EX5"/>
    <mergeCell ref="EZ5:FC5"/>
    <mergeCell ref="FD5:FG5"/>
    <mergeCell ref="A2:A6"/>
    <mergeCell ref="B2:B6"/>
    <mergeCell ref="K5:K6"/>
    <mergeCell ref="T5:T6"/>
    <mergeCell ref="AC5:AC6"/>
    <mergeCell ref="AL5:AL6"/>
    <mergeCell ref="AU5:AU6"/>
    <mergeCell ref="BD5:BD6"/>
    <mergeCell ref="BM5:BM6"/>
    <mergeCell ref="BV5:BV6"/>
    <mergeCell ref="CE5:CE6"/>
    <mergeCell ref="CN5:CN6"/>
    <mergeCell ref="CW5:CW6"/>
    <mergeCell ref="DF5:DF6"/>
    <mergeCell ref="DO5:DO6"/>
    <mergeCell ref="DX5:DX6"/>
    <mergeCell ref="EG5:EG6"/>
    <mergeCell ref="EP5:EP6"/>
    <mergeCell ref="EY5:EY6"/>
    <mergeCell ref="FH5:FH6"/>
    <mergeCell ref="FI4:FI5"/>
    <mergeCell ref="FJ4:FJ5"/>
    <mergeCell ref="FK4:FK5"/>
    <mergeCell ref="FL4:FL5"/>
    <mergeCell ref="FM4:FM5"/>
    <mergeCell ref="FN4:FN6"/>
    <mergeCell ref="FO3:FO6"/>
    <mergeCell ref="FP3:FP6"/>
    <mergeCell ref="FQ3:FQ6"/>
    <mergeCell ref="FR3:FR6"/>
    <mergeCell ref="FS3:FS6"/>
    <mergeCell ref="FT3:FT6"/>
    <mergeCell ref="FU5:FU6"/>
    <mergeCell ref="FV5:FV6"/>
    <mergeCell ref="FW5:FW6"/>
    <mergeCell ref="FX5:FX6"/>
    <mergeCell ref="FY2:FY6"/>
    <mergeCell ref="FZ2:FZ6"/>
    <mergeCell ref="GA2:GA6"/>
    <mergeCell ref="FU3:FX4"/>
    <mergeCell ref="A14:FZ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A100"/>
  <sheetViews>
    <sheetView workbookViewId="0">
      <pane xSplit="2" topLeftCell="FL1" activePane="topRight" state="frozen"/>
      <selection/>
      <selection pane="topRight" activeCell="DM14" sqref="DM14"/>
    </sheetView>
  </sheetViews>
  <sheetFormatPr defaultColWidth="6.14166666666667" defaultRowHeight="20" customHeight="1"/>
  <cols>
    <col min="1" max="1" width="6.14166666666667" style="5" customWidth="1"/>
    <col min="2" max="2" width="8.875" style="5" customWidth="1"/>
    <col min="3" max="169" width="6.14166666666667" style="5" customWidth="1"/>
    <col min="170" max="176" width="8.625" style="5" customWidth="1"/>
    <col min="177" max="181" width="14.625" style="5" customWidth="1"/>
    <col min="182" max="183" width="8.75" style="5" customWidth="1"/>
    <col min="184" max="16378" width="6.14166666666667" style="5" customWidth="1"/>
    <col min="16379" max="16384" width="6.14166666666667" style="5"/>
  </cols>
  <sheetData>
    <row r="1" s="3" customFormat="1" ht="18.75" customHeight="1" spans="1:183">
      <c r="A1" s="58" t="s">
        <v>88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124"/>
    </row>
    <row r="2" s="1" customFormat="1" customHeight="1" spans="1:183">
      <c r="A2" s="60" t="s">
        <v>1</v>
      </c>
      <c r="B2" s="60" t="s">
        <v>2</v>
      </c>
      <c r="C2" s="111" t="s">
        <v>3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  <c r="CC2" s="112"/>
      <c r="CD2" s="112"/>
      <c r="CE2" s="112"/>
      <c r="CF2" s="112"/>
      <c r="CG2" s="112"/>
      <c r="CH2" s="112"/>
      <c r="CI2" s="112"/>
      <c r="CJ2" s="112"/>
      <c r="CK2" s="112"/>
      <c r="CL2" s="112"/>
      <c r="CM2" s="112"/>
      <c r="CN2" s="112"/>
      <c r="CO2" s="112"/>
      <c r="CP2" s="112"/>
      <c r="CQ2" s="112"/>
      <c r="CR2" s="112"/>
      <c r="CS2" s="112"/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12"/>
      <c r="DK2" s="112"/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31"/>
      <c r="FY2" s="132" t="s">
        <v>4</v>
      </c>
      <c r="FZ2" s="133" t="s">
        <v>5</v>
      </c>
      <c r="GA2" s="106" t="s">
        <v>1</v>
      </c>
    </row>
    <row r="3" s="1" customFormat="1" customHeight="1" spans="1:183">
      <c r="A3" s="64"/>
      <c r="B3" s="64"/>
      <c r="C3" s="69" t="s">
        <v>6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0" t="s">
        <v>7</v>
      </c>
      <c r="FP3" s="60" t="s">
        <v>8</v>
      </c>
      <c r="FQ3" s="60" t="s">
        <v>9</v>
      </c>
      <c r="FR3" s="111" t="s">
        <v>10</v>
      </c>
      <c r="FS3" s="69" t="s">
        <v>11</v>
      </c>
      <c r="FT3" s="112" t="s">
        <v>12</v>
      </c>
      <c r="FU3" s="81" t="s">
        <v>13</v>
      </c>
      <c r="FV3" s="81"/>
      <c r="FW3" s="81"/>
      <c r="FX3" s="81"/>
      <c r="FY3" s="134"/>
      <c r="FZ3" s="135"/>
      <c r="GA3" s="106"/>
    </row>
    <row r="4" s="1" customFormat="1" customHeight="1" spans="1:183">
      <c r="A4" s="64"/>
      <c r="B4" s="64"/>
      <c r="C4" s="67" t="s">
        <v>14</v>
      </c>
      <c r="D4" s="67"/>
      <c r="E4" s="67"/>
      <c r="F4" s="67"/>
      <c r="G4" s="67"/>
      <c r="H4" s="67"/>
      <c r="I4" s="67"/>
      <c r="J4" s="67"/>
      <c r="K4" s="67"/>
      <c r="L4" s="67" t="s">
        <v>15</v>
      </c>
      <c r="M4" s="67"/>
      <c r="N4" s="67"/>
      <c r="O4" s="67"/>
      <c r="P4" s="67"/>
      <c r="Q4" s="67"/>
      <c r="R4" s="67"/>
      <c r="S4" s="67"/>
      <c r="T4" s="67"/>
      <c r="U4" s="67" t="s">
        <v>16</v>
      </c>
      <c r="V4" s="67"/>
      <c r="W4" s="67"/>
      <c r="X4" s="67"/>
      <c r="Y4" s="67"/>
      <c r="Z4" s="67"/>
      <c r="AA4" s="67"/>
      <c r="AB4" s="67"/>
      <c r="AC4" s="67"/>
      <c r="AD4" s="67" t="s">
        <v>17</v>
      </c>
      <c r="AE4" s="67"/>
      <c r="AF4" s="67"/>
      <c r="AG4" s="67"/>
      <c r="AH4" s="67"/>
      <c r="AI4" s="67"/>
      <c r="AJ4" s="67"/>
      <c r="AK4" s="67"/>
      <c r="AL4" s="67"/>
      <c r="AM4" s="67" t="s">
        <v>18</v>
      </c>
      <c r="AN4" s="67"/>
      <c r="AO4" s="67"/>
      <c r="AP4" s="67"/>
      <c r="AQ4" s="67"/>
      <c r="AR4" s="67"/>
      <c r="AS4" s="67"/>
      <c r="AT4" s="67"/>
      <c r="AU4" s="67"/>
      <c r="AV4" s="67" t="s">
        <v>19</v>
      </c>
      <c r="AW4" s="67"/>
      <c r="AX4" s="67"/>
      <c r="AY4" s="67"/>
      <c r="AZ4" s="67"/>
      <c r="BA4" s="67"/>
      <c r="BB4" s="67"/>
      <c r="BC4" s="67"/>
      <c r="BD4" s="67"/>
      <c r="BE4" s="67" t="s">
        <v>20</v>
      </c>
      <c r="BF4" s="67"/>
      <c r="BG4" s="67"/>
      <c r="BH4" s="67"/>
      <c r="BI4" s="67"/>
      <c r="BJ4" s="67"/>
      <c r="BK4" s="67"/>
      <c r="BL4" s="67"/>
      <c r="BM4" s="67"/>
      <c r="BN4" s="67" t="s">
        <v>21</v>
      </c>
      <c r="BO4" s="67"/>
      <c r="BP4" s="67"/>
      <c r="BQ4" s="67"/>
      <c r="BR4" s="67"/>
      <c r="BS4" s="67"/>
      <c r="BT4" s="67"/>
      <c r="BU4" s="67"/>
      <c r="BV4" s="67"/>
      <c r="BW4" s="67" t="s">
        <v>22</v>
      </c>
      <c r="BX4" s="67"/>
      <c r="BY4" s="67"/>
      <c r="BZ4" s="67"/>
      <c r="CA4" s="67"/>
      <c r="CB4" s="67"/>
      <c r="CC4" s="67"/>
      <c r="CD4" s="67"/>
      <c r="CE4" s="67"/>
      <c r="CF4" s="67" t="s">
        <v>23</v>
      </c>
      <c r="CG4" s="67"/>
      <c r="CH4" s="67"/>
      <c r="CI4" s="67"/>
      <c r="CJ4" s="67"/>
      <c r="CK4" s="67"/>
      <c r="CL4" s="67"/>
      <c r="CM4" s="67"/>
      <c r="CN4" s="67"/>
      <c r="CO4" s="67" t="s">
        <v>24</v>
      </c>
      <c r="CP4" s="67"/>
      <c r="CQ4" s="67"/>
      <c r="CR4" s="67"/>
      <c r="CS4" s="67"/>
      <c r="CT4" s="67"/>
      <c r="CU4" s="67"/>
      <c r="CV4" s="67"/>
      <c r="CW4" s="67"/>
      <c r="CX4" s="67" t="s">
        <v>25</v>
      </c>
      <c r="CY4" s="67"/>
      <c r="CZ4" s="67"/>
      <c r="DA4" s="67"/>
      <c r="DB4" s="67"/>
      <c r="DC4" s="67"/>
      <c r="DD4" s="67"/>
      <c r="DE4" s="67"/>
      <c r="DF4" s="67"/>
      <c r="DG4" s="67" t="s">
        <v>26</v>
      </c>
      <c r="DH4" s="67"/>
      <c r="DI4" s="67"/>
      <c r="DJ4" s="67"/>
      <c r="DK4" s="67"/>
      <c r="DL4" s="67"/>
      <c r="DM4" s="67"/>
      <c r="DN4" s="67"/>
      <c r="DO4" s="67"/>
      <c r="DP4" s="67" t="s">
        <v>27</v>
      </c>
      <c r="DQ4" s="67"/>
      <c r="DR4" s="67"/>
      <c r="DS4" s="67"/>
      <c r="DT4" s="67"/>
      <c r="DU4" s="67"/>
      <c r="DV4" s="67"/>
      <c r="DW4" s="67"/>
      <c r="DX4" s="67"/>
      <c r="DY4" s="67" t="s">
        <v>28</v>
      </c>
      <c r="DZ4" s="67"/>
      <c r="EA4" s="67"/>
      <c r="EB4" s="67"/>
      <c r="EC4" s="67"/>
      <c r="ED4" s="67"/>
      <c r="EE4" s="67"/>
      <c r="EF4" s="67"/>
      <c r="EG4" s="67"/>
      <c r="EH4" s="67" t="s">
        <v>29</v>
      </c>
      <c r="EI4" s="67"/>
      <c r="EJ4" s="67"/>
      <c r="EK4" s="67"/>
      <c r="EL4" s="67"/>
      <c r="EM4" s="67"/>
      <c r="EN4" s="67"/>
      <c r="EO4" s="67"/>
      <c r="EP4" s="67"/>
      <c r="EQ4" s="67" t="s">
        <v>30</v>
      </c>
      <c r="ER4" s="67"/>
      <c r="ES4" s="67"/>
      <c r="ET4" s="67"/>
      <c r="EU4" s="67"/>
      <c r="EV4" s="67"/>
      <c r="EW4" s="67"/>
      <c r="EX4" s="67"/>
      <c r="EY4" s="67"/>
      <c r="EZ4" s="67" t="s">
        <v>31</v>
      </c>
      <c r="FA4" s="67"/>
      <c r="FB4" s="67"/>
      <c r="FC4" s="67"/>
      <c r="FD4" s="67"/>
      <c r="FE4" s="67"/>
      <c r="FF4" s="67"/>
      <c r="FG4" s="67"/>
      <c r="FH4" s="67"/>
      <c r="FI4" s="113" t="s">
        <v>32</v>
      </c>
      <c r="FJ4" s="113" t="s">
        <v>33</v>
      </c>
      <c r="FK4" s="113" t="s">
        <v>34</v>
      </c>
      <c r="FL4" s="125" t="s">
        <v>35</v>
      </c>
      <c r="FM4" s="113" t="s">
        <v>36</v>
      </c>
      <c r="FN4" s="89" t="s">
        <v>37</v>
      </c>
      <c r="FO4" s="64"/>
      <c r="FP4" s="64"/>
      <c r="FQ4" s="64"/>
      <c r="FR4" s="126"/>
      <c r="FS4" s="69"/>
      <c r="FT4" s="73"/>
      <c r="FU4" s="81"/>
      <c r="FV4" s="81"/>
      <c r="FW4" s="81"/>
      <c r="FX4" s="81"/>
      <c r="FY4" s="134"/>
      <c r="FZ4" s="135"/>
      <c r="GA4" s="106"/>
    </row>
    <row r="5" s="1" customFormat="1" customHeight="1" spans="1:183">
      <c r="A5" s="64"/>
      <c r="B5" s="64"/>
      <c r="C5" s="69" t="s">
        <v>38</v>
      </c>
      <c r="D5" s="69"/>
      <c r="E5" s="69"/>
      <c r="F5" s="69"/>
      <c r="G5" s="69" t="s">
        <v>39</v>
      </c>
      <c r="H5" s="69"/>
      <c r="I5" s="69"/>
      <c r="J5" s="69"/>
      <c r="K5" s="118" t="s">
        <v>36</v>
      </c>
      <c r="L5" s="84" t="s">
        <v>40</v>
      </c>
      <c r="M5" s="119"/>
      <c r="N5" s="119"/>
      <c r="O5" s="119"/>
      <c r="P5" s="69" t="s">
        <v>41</v>
      </c>
      <c r="Q5" s="69"/>
      <c r="R5" s="69"/>
      <c r="S5" s="69"/>
      <c r="T5" s="118" t="s">
        <v>36</v>
      </c>
      <c r="U5" s="84" t="s">
        <v>42</v>
      </c>
      <c r="V5" s="119"/>
      <c r="W5" s="119"/>
      <c r="X5" s="119"/>
      <c r="Y5" s="69" t="s">
        <v>43</v>
      </c>
      <c r="Z5" s="69"/>
      <c r="AA5" s="69"/>
      <c r="AB5" s="69"/>
      <c r="AC5" s="118" t="s">
        <v>36</v>
      </c>
      <c r="AD5" s="84" t="s">
        <v>44</v>
      </c>
      <c r="AE5" s="119"/>
      <c r="AF5" s="119"/>
      <c r="AG5" s="119"/>
      <c r="AH5" s="69" t="s">
        <v>45</v>
      </c>
      <c r="AI5" s="69"/>
      <c r="AJ5" s="69"/>
      <c r="AK5" s="69"/>
      <c r="AL5" s="118" t="s">
        <v>36</v>
      </c>
      <c r="AM5" s="84" t="s">
        <v>46</v>
      </c>
      <c r="AN5" s="119"/>
      <c r="AO5" s="119"/>
      <c r="AP5" s="119"/>
      <c r="AQ5" s="69" t="s">
        <v>47</v>
      </c>
      <c r="AR5" s="69"/>
      <c r="AS5" s="69"/>
      <c r="AT5" s="69"/>
      <c r="AU5" s="118" t="s">
        <v>36</v>
      </c>
      <c r="AV5" s="84" t="s">
        <v>48</v>
      </c>
      <c r="AW5" s="119"/>
      <c r="AX5" s="119"/>
      <c r="AY5" s="119"/>
      <c r="AZ5" s="69" t="s">
        <v>49</v>
      </c>
      <c r="BA5" s="69"/>
      <c r="BB5" s="69"/>
      <c r="BC5" s="69"/>
      <c r="BD5" s="118" t="s">
        <v>36</v>
      </c>
      <c r="BE5" s="84" t="s">
        <v>50</v>
      </c>
      <c r="BF5" s="119"/>
      <c r="BG5" s="119"/>
      <c r="BH5" s="119"/>
      <c r="BI5" s="69" t="s">
        <v>51</v>
      </c>
      <c r="BJ5" s="69"/>
      <c r="BK5" s="69"/>
      <c r="BL5" s="69"/>
      <c r="BM5" s="118" t="s">
        <v>36</v>
      </c>
      <c r="BN5" s="84" t="s">
        <v>52</v>
      </c>
      <c r="BO5" s="119"/>
      <c r="BP5" s="119"/>
      <c r="BQ5" s="119"/>
      <c r="BR5" s="69" t="s">
        <v>53</v>
      </c>
      <c r="BS5" s="69"/>
      <c r="BT5" s="69"/>
      <c r="BU5" s="69"/>
      <c r="BV5" s="118" t="s">
        <v>36</v>
      </c>
      <c r="BW5" s="84" t="s">
        <v>54</v>
      </c>
      <c r="BX5" s="119"/>
      <c r="BY5" s="119"/>
      <c r="BZ5" s="119"/>
      <c r="CA5" s="69" t="s">
        <v>55</v>
      </c>
      <c r="CB5" s="69"/>
      <c r="CC5" s="69"/>
      <c r="CD5" s="69"/>
      <c r="CE5" s="118" t="s">
        <v>36</v>
      </c>
      <c r="CF5" s="84" t="s">
        <v>56</v>
      </c>
      <c r="CG5" s="119"/>
      <c r="CH5" s="119"/>
      <c r="CI5" s="119"/>
      <c r="CJ5" s="69" t="s">
        <v>57</v>
      </c>
      <c r="CK5" s="69"/>
      <c r="CL5" s="69"/>
      <c r="CM5" s="69"/>
      <c r="CN5" s="118" t="s">
        <v>36</v>
      </c>
      <c r="CO5" s="84" t="s">
        <v>58</v>
      </c>
      <c r="CP5" s="119"/>
      <c r="CQ5" s="119"/>
      <c r="CR5" s="119"/>
      <c r="CS5" s="121" t="s">
        <v>59</v>
      </c>
      <c r="CT5" s="121"/>
      <c r="CU5" s="121"/>
      <c r="CV5" s="121"/>
      <c r="CW5" s="118" t="s">
        <v>36</v>
      </c>
      <c r="CX5" s="84" t="s">
        <v>60</v>
      </c>
      <c r="CY5" s="119"/>
      <c r="CZ5" s="119"/>
      <c r="DA5" s="119"/>
      <c r="DB5" s="69" t="s">
        <v>61</v>
      </c>
      <c r="DC5" s="69"/>
      <c r="DD5" s="69"/>
      <c r="DE5" s="69"/>
      <c r="DF5" s="118" t="s">
        <v>36</v>
      </c>
      <c r="DG5" s="84" t="s">
        <v>62</v>
      </c>
      <c r="DH5" s="119"/>
      <c r="DI5" s="119"/>
      <c r="DJ5" s="119"/>
      <c r="DK5" s="69" t="s">
        <v>63</v>
      </c>
      <c r="DL5" s="69"/>
      <c r="DM5" s="69"/>
      <c r="DN5" s="69"/>
      <c r="DO5" s="118" t="s">
        <v>36</v>
      </c>
      <c r="DP5" s="84" t="s">
        <v>64</v>
      </c>
      <c r="DQ5" s="119"/>
      <c r="DR5" s="119"/>
      <c r="DS5" s="119"/>
      <c r="DT5" s="69" t="s">
        <v>65</v>
      </c>
      <c r="DU5" s="69"/>
      <c r="DV5" s="69"/>
      <c r="DW5" s="69"/>
      <c r="DX5" s="118" t="s">
        <v>36</v>
      </c>
      <c r="DY5" s="69" t="s">
        <v>66</v>
      </c>
      <c r="DZ5" s="69"/>
      <c r="EA5" s="69"/>
      <c r="EB5" s="69"/>
      <c r="EC5" s="84" t="s">
        <v>67</v>
      </c>
      <c r="ED5" s="119"/>
      <c r="EE5" s="119"/>
      <c r="EF5" s="119"/>
      <c r="EG5" s="81" t="s">
        <v>36</v>
      </c>
      <c r="EH5" s="69" t="s">
        <v>68</v>
      </c>
      <c r="EI5" s="69"/>
      <c r="EJ5" s="69"/>
      <c r="EK5" s="69"/>
      <c r="EL5" s="84" t="s">
        <v>69</v>
      </c>
      <c r="EM5" s="119"/>
      <c r="EN5" s="119"/>
      <c r="EO5" s="119"/>
      <c r="EP5" s="81" t="s">
        <v>36</v>
      </c>
      <c r="EQ5" s="69" t="s">
        <v>70</v>
      </c>
      <c r="ER5" s="69"/>
      <c r="ES5" s="69"/>
      <c r="ET5" s="69"/>
      <c r="EU5" s="84" t="s">
        <v>71</v>
      </c>
      <c r="EV5" s="119"/>
      <c r="EW5" s="119"/>
      <c r="EX5" s="119"/>
      <c r="EY5" s="81" t="s">
        <v>36</v>
      </c>
      <c r="EZ5" s="69" t="s">
        <v>72</v>
      </c>
      <c r="FA5" s="69"/>
      <c r="FB5" s="69"/>
      <c r="FC5" s="69"/>
      <c r="FD5" s="84" t="s">
        <v>73</v>
      </c>
      <c r="FE5" s="119"/>
      <c r="FF5" s="119"/>
      <c r="FG5" s="119"/>
      <c r="FH5" s="81" t="s">
        <v>36</v>
      </c>
      <c r="FI5" s="81"/>
      <c r="FJ5" s="81"/>
      <c r="FK5" s="81"/>
      <c r="FL5" s="113"/>
      <c r="FM5" s="81"/>
      <c r="FN5" s="90"/>
      <c r="FO5" s="64"/>
      <c r="FP5" s="64"/>
      <c r="FQ5" s="64"/>
      <c r="FR5" s="126"/>
      <c r="FS5" s="69"/>
      <c r="FT5" s="127"/>
      <c r="FU5" s="60" t="s">
        <v>74</v>
      </c>
      <c r="FV5" s="60" t="s">
        <v>75</v>
      </c>
      <c r="FW5" s="64" t="s">
        <v>76</v>
      </c>
      <c r="FX5" s="60" t="s">
        <v>77</v>
      </c>
      <c r="FY5" s="134"/>
      <c r="FZ5" s="135"/>
      <c r="GA5" s="106"/>
    </row>
    <row r="6" s="1" customFormat="1" customHeight="1" spans="1:183">
      <c r="A6" s="67"/>
      <c r="B6" s="67"/>
      <c r="C6" s="67" t="s">
        <v>32</v>
      </c>
      <c r="D6" s="67" t="s">
        <v>33</v>
      </c>
      <c r="E6" s="67" t="s">
        <v>34</v>
      </c>
      <c r="F6" s="113" t="s">
        <v>35</v>
      </c>
      <c r="G6" s="67" t="s">
        <v>32</v>
      </c>
      <c r="H6" s="67" t="s">
        <v>33</v>
      </c>
      <c r="I6" s="67" t="s">
        <v>34</v>
      </c>
      <c r="J6" s="113" t="s">
        <v>35</v>
      </c>
      <c r="K6" s="113"/>
      <c r="L6" s="69" t="s">
        <v>32</v>
      </c>
      <c r="M6" s="69" t="s">
        <v>33</v>
      </c>
      <c r="N6" s="69" t="s">
        <v>34</v>
      </c>
      <c r="O6" s="69" t="s">
        <v>35</v>
      </c>
      <c r="P6" s="67" t="s">
        <v>32</v>
      </c>
      <c r="Q6" s="67" t="s">
        <v>33</v>
      </c>
      <c r="R6" s="67" t="s">
        <v>34</v>
      </c>
      <c r="S6" s="113" t="s">
        <v>35</v>
      </c>
      <c r="T6" s="113"/>
      <c r="U6" s="69" t="s">
        <v>32</v>
      </c>
      <c r="V6" s="69" t="s">
        <v>33</v>
      </c>
      <c r="W6" s="69" t="s">
        <v>34</v>
      </c>
      <c r="X6" s="69" t="s">
        <v>35</v>
      </c>
      <c r="Y6" s="67" t="s">
        <v>32</v>
      </c>
      <c r="Z6" s="67" t="s">
        <v>33</v>
      </c>
      <c r="AA6" s="67" t="s">
        <v>34</v>
      </c>
      <c r="AB6" s="113" t="s">
        <v>35</v>
      </c>
      <c r="AC6" s="113"/>
      <c r="AD6" s="69" t="s">
        <v>32</v>
      </c>
      <c r="AE6" s="69" t="s">
        <v>33</v>
      </c>
      <c r="AF6" s="69" t="s">
        <v>34</v>
      </c>
      <c r="AG6" s="69" t="s">
        <v>35</v>
      </c>
      <c r="AH6" s="67" t="s">
        <v>32</v>
      </c>
      <c r="AI6" s="67" t="s">
        <v>33</v>
      </c>
      <c r="AJ6" s="67" t="s">
        <v>34</v>
      </c>
      <c r="AK6" s="113" t="s">
        <v>35</v>
      </c>
      <c r="AL6" s="113"/>
      <c r="AM6" s="69" t="s">
        <v>32</v>
      </c>
      <c r="AN6" s="69" t="s">
        <v>33</v>
      </c>
      <c r="AO6" s="69" t="s">
        <v>34</v>
      </c>
      <c r="AP6" s="69" t="s">
        <v>35</v>
      </c>
      <c r="AQ6" s="67" t="s">
        <v>32</v>
      </c>
      <c r="AR6" s="67" t="s">
        <v>33</v>
      </c>
      <c r="AS6" s="67" t="s">
        <v>34</v>
      </c>
      <c r="AT6" s="113" t="s">
        <v>35</v>
      </c>
      <c r="AU6" s="113"/>
      <c r="AV6" s="69" t="s">
        <v>32</v>
      </c>
      <c r="AW6" s="69" t="s">
        <v>33</v>
      </c>
      <c r="AX6" s="69" t="s">
        <v>34</v>
      </c>
      <c r="AY6" s="69" t="s">
        <v>35</v>
      </c>
      <c r="AZ6" s="67" t="s">
        <v>32</v>
      </c>
      <c r="BA6" s="67" t="s">
        <v>33</v>
      </c>
      <c r="BB6" s="67" t="s">
        <v>34</v>
      </c>
      <c r="BC6" s="113" t="s">
        <v>35</v>
      </c>
      <c r="BD6" s="113"/>
      <c r="BE6" s="69" t="s">
        <v>32</v>
      </c>
      <c r="BF6" s="69" t="s">
        <v>33</v>
      </c>
      <c r="BG6" s="69" t="s">
        <v>34</v>
      </c>
      <c r="BH6" s="69" t="s">
        <v>35</v>
      </c>
      <c r="BI6" s="67" t="s">
        <v>32</v>
      </c>
      <c r="BJ6" s="67" t="s">
        <v>33</v>
      </c>
      <c r="BK6" s="67" t="s">
        <v>34</v>
      </c>
      <c r="BL6" s="113" t="s">
        <v>35</v>
      </c>
      <c r="BM6" s="113"/>
      <c r="BN6" s="69" t="s">
        <v>32</v>
      </c>
      <c r="BO6" s="69" t="s">
        <v>33</v>
      </c>
      <c r="BP6" s="69" t="s">
        <v>34</v>
      </c>
      <c r="BQ6" s="69" t="s">
        <v>35</v>
      </c>
      <c r="BR6" s="67" t="s">
        <v>32</v>
      </c>
      <c r="BS6" s="67" t="s">
        <v>33</v>
      </c>
      <c r="BT6" s="67" t="s">
        <v>34</v>
      </c>
      <c r="BU6" s="113" t="s">
        <v>35</v>
      </c>
      <c r="BV6" s="113"/>
      <c r="BW6" s="69" t="s">
        <v>32</v>
      </c>
      <c r="BX6" s="69" t="s">
        <v>33</v>
      </c>
      <c r="BY6" s="69" t="s">
        <v>34</v>
      </c>
      <c r="BZ6" s="69" t="s">
        <v>35</v>
      </c>
      <c r="CA6" s="67" t="s">
        <v>32</v>
      </c>
      <c r="CB6" s="67" t="s">
        <v>33</v>
      </c>
      <c r="CC6" s="67" t="s">
        <v>34</v>
      </c>
      <c r="CD6" s="113" t="s">
        <v>35</v>
      </c>
      <c r="CE6" s="113"/>
      <c r="CF6" s="69" t="s">
        <v>32</v>
      </c>
      <c r="CG6" s="69" t="s">
        <v>33</v>
      </c>
      <c r="CH6" s="69" t="s">
        <v>34</v>
      </c>
      <c r="CI6" s="69" t="s">
        <v>35</v>
      </c>
      <c r="CJ6" s="67" t="s">
        <v>32</v>
      </c>
      <c r="CK6" s="67" t="s">
        <v>33</v>
      </c>
      <c r="CL6" s="67" t="s">
        <v>34</v>
      </c>
      <c r="CM6" s="113" t="s">
        <v>35</v>
      </c>
      <c r="CN6" s="113"/>
      <c r="CO6" s="69" t="s">
        <v>32</v>
      </c>
      <c r="CP6" s="69" t="s">
        <v>33</v>
      </c>
      <c r="CQ6" s="69" t="s">
        <v>34</v>
      </c>
      <c r="CR6" s="69" t="s">
        <v>35</v>
      </c>
      <c r="CS6" s="67" t="s">
        <v>32</v>
      </c>
      <c r="CT6" s="67" t="s">
        <v>33</v>
      </c>
      <c r="CU6" s="67" t="s">
        <v>34</v>
      </c>
      <c r="CV6" s="113" t="s">
        <v>35</v>
      </c>
      <c r="CW6" s="113"/>
      <c r="CX6" s="69" t="s">
        <v>32</v>
      </c>
      <c r="CY6" s="69" t="s">
        <v>33</v>
      </c>
      <c r="CZ6" s="69" t="s">
        <v>34</v>
      </c>
      <c r="DA6" s="69" t="s">
        <v>35</v>
      </c>
      <c r="DB6" s="67" t="s">
        <v>32</v>
      </c>
      <c r="DC6" s="67" t="s">
        <v>33</v>
      </c>
      <c r="DD6" s="67" t="s">
        <v>34</v>
      </c>
      <c r="DE6" s="113" t="s">
        <v>35</v>
      </c>
      <c r="DF6" s="113"/>
      <c r="DG6" s="69" t="s">
        <v>32</v>
      </c>
      <c r="DH6" s="69" t="s">
        <v>33</v>
      </c>
      <c r="DI6" s="69" t="s">
        <v>34</v>
      </c>
      <c r="DJ6" s="69" t="s">
        <v>35</v>
      </c>
      <c r="DK6" s="67" t="s">
        <v>32</v>
      </c>
      <c r="DL6" s="67" t="s">
        <v>33</v>
      </c>
      <c r="DM6" s="67" t="s">
        <v>34</v>
      </c>
      <c r="DN6" s="113" t="s">
        <v>35</v>
      </c>
      <c r="DO6" s="113"/>
      <c r="DP6" s="69" t="s">
        <v>32</v>
      </c>
      <c r="DQ6" s="69" t="s">
        <v>33</v>
      </c>
      <c r="DR6" s="69" t="s">
        <v>34</v>
      </c>
      <c r="DS6" s="69" t="s">
        <v>35</v>
      </c>
      <c r="DT6" s="67" t="s">
        <v>32</v>
      </c>
      <c r="DU6" s="67" t="s">
        <v>33</v>
      </c>
      <c r="DV6" s="67" t="s">
        <v>34</v>
      </c>
      <c r="DW6" s="113" t="s">
        <v>35</v>
      </c>
      <c r="DX6" s="113"/>
      <c r="DY6" s="67" t="s">
        <v>32</v>
      </c>
      <c r="DZ6" s="67" t="s">
        <v>33</v>
      </c>
      <c r="EA6" s="67" t="s">
        <v>34</v>
      </c>
      <c r="EB6" s="113" t="s">
        <v>35</v>
      </c>
      <c r="EC6" s="69" t="s">
        <v>32</v>
      </c>
      <c r="ED6" s="69" t="s">
        <v>33</v>
      </c>
      <c r="EE6" s="69" t="s">
        <v>34</v>
      </c>
      <c r="EF6" s="84" t="s">
        <v>35</v>
      </c>
      <c r="EG6" s="81"/>
      <c r="EH6" s="122" t="s">
        <v>32</v>
      </c>
      <c r="EI6" s="67" t="s">
        <v>33</v>
      </c>
      <c r="EJ6" s="67" t="s">
        <v>34</v>
      </c>
      <c r="EK6" s="113" t="s">
        <v>35</v>
      </c>
      <c r="EL6" s="69" t="s">
        <v>32</v>
      </c>
      <c r="EM6" s="69" t="s">
        <v>33</v>
      </c>
      <c r="EN6" s="69" t="s">
        <v>34</v>
      </c>
      <c r="EO6" s="69" t="s">
        <v>35</v>
      </c>
      <c r="EP6" s="81"/>
      <c r="EQ6" s="67" t="s">
        <v>32</v>
      </c>
      <c r="ER6" s="67" t="s">
        <v>33</v>
      </c>
      <c r="ES6" s="67" t="s">
        <v>34</v>
      </c>
      <c r="ET6" s="113" t="s">
        <v>35</v>
      </c>
      <c r="EU6" s="69" t="s">
        <v>32</v>
      </c>
      <c r="EV6" s="69" t="s">
        <v>33</v>
      </c>
      <c r="EW6" s="69" t="s">
        <v>34</v>
      </c>
      <c r="EX6" s="69" t="s">
        <v>35</v>
      </c>
      <c r="EY6" s="81"/>
      <c r="EZ6" s="67" t="s">
        <v>32</v>
      </c>
      <c r="FA6" s="67" t="s">
        <v>33</v>
      </c>
      <c r="FB6" s="67" t="s">
        <v>34</v>
      </c>
      <c r="FC6" s="113" t="s">
        <v>35</v>
      </c>
      <c r="FD6" s="69" t="s">
        <v>32</v>
      </c>
      <c r="FE6" s="69" t="s">
        <v>33</v>
      </c>
      <c r="FF6" s="69" t="s">
        <v>34</v>
      </c>
      <c r="FG6" s="69" t="s">
        <v>35</v>
      </c>
      <c r="FH6" s="81"/>
      <c r="FI6" s="69" t="s">
        <v>37</v>
      </c>
      <c r="FJ6" s="69" t="s">
        <v>37</v>
      </c>
      <c r="FK6" s="69" t="s">
        <v>37</v>
      </c>
      <c r="FL6" s="69" t="s">
        <v>37</v>
      </c>
      <c r="FM6" s="69" t="s">
        <v>37</v>
      </c>
      <c r="FN6" s="90"/>
      <c r="FO6" s="67"/>
      <c r="FP6" s="67"/>
      <c r="FQ6" s="67"/>
      <c r="FR6" s="128"/>
      <c r="FS6" s="69"/>
      <c r="FT6" s="129"/>
      <c r="FU6" s="64"/>
      <c r="FV6" s="64"/>
      <c r="FW6" s="136"/>
      <c r="FX6" s="64"/>
      <c r="FY6" s="137"/>
      <c r="FZ6" s="138"/>
      <c r="GA6" s="106"/>
    </row>
    <row r="7" s="1" customFormat="1" customHeight="1" spans="1:183">
      <c r="A7" s="69">
        <v>1</v>
      </c>
      <c r="B7" s="70" t="s">
        <v>89</v>
      </c>
      <c r="C7" s="69"/>
      <c r="D7" s="69"/>
      <c r="E7" s="69"/>
      <c r="F7" s="69"/>
      <c r="G7" s="69"/>
      <c r="H7" s="69"/>
      <c r="I7" s="69"/>
      <c r="J7" s="81"/>
      <c r="K7" s="81"/>
      <c r="L7" s="69"/>
      <c r="M7" s="69"/>
      <c r="N7" s="69"/>
      <c r="O7" s="69"/>
      <c r="P7" s="69"/>
      <c r="Q7" s="69"/>
      <c r="R7" s="69"/>
      <c r="S7" s="69"/>
      <c r="T7" s="81"/>
      <c r="U7" s="69"/>
      <c r="V7" s="69"/>
      <c r="W7" s="69"/>
      <c r="X7" s="69"/>
      <c r="Y7" s="69"/>
      <c r="Z7" s="69"/>
      <c r="AA7" s="69"/>
      <c r="AB7" s="69"/>
      <c r="AC7" s="81"/>
      <c r="AD7" s="69"/>
      <c r="AE7" s="69"/>
      <c r="AF7" s="69"/>
      <c r="AG7" s="69"/>
      <c r="AH7" s="69"/>
      <c r="AI7" s="69"/>
      <c r="AJ7" s="69"/>
      <c r="AK7" s="69"/>
      <c r="AL7" s="81"/>
      <c r="AM7" s="69"/>
      <c r="AN7" s="69"/>
      <c r="AO7" s="69"/>
      <c r="AP7" s="69"/>
      <c r="AQ7" s="69"/>
      <c r="AR7" s="69"/>
      <c r="AS7" s="69"/>
      <c r="AT7" s="69"/>
      <c r="AU7" s="81"/>
      <c r="AV7" s="69"/>
      <c r="AW7" s="69"/>
      <c r="AX7" s="69"/>
      <c r="AY7" s="69"/>
      <c r="AZ7" s="69"/>
      <c r="BA7" s="69"/>
      <c r="BB7" s="69"/>
      <c r="BC7" s="69"/>
      <c r="BD7" s="81"/>
      <c r="BE7" s="69"/>
      <c r="BF7" s="69"/>
      <c r="BG7" s="69"/>
      <c r="BH7" s="69"/>
      <c r="BI7" s="69"/>
      <c r="BJ7" s="69"/>
      <c r="BK7" s="69"/>
      <c r="BL7" s="69"/>
      <c r="BM7" s="81"/>
      <c r="BN7" s="69"/>
      <c r="BO7" s="69"/>
      <c r="BP7" s="69"/>
      <c r="BQ7" s="69"/>
      <c r="BR7" s="69"/>
      <c r="BS7" s="69"/>
      <c r="BT7" s="69"/>
      <c r="BU7" s="69"/>
      <c r="BV7" s="81"/>
      <c r="BW7" s="69"/>
      <c r="BX7" s="69"/>
      <c r="BY7" s="69"/>
      <c r="BZ7" s="69"/>
      <c r="CA7" s="69"/>
      <c r="CB7" s="69"/>
      <c r="CC7" s="69"/>
      <c r="CD7" s="69"/>
      <c r="CE7" s="81"/>
      <c r="CF7" s="69"/>
      <c r="CG7" s="69"/>
      <c r="CH7" s="69"/>
      <c r="CI7" s="69"/>
      <c r="CJ7" s="69"/>
      <c r="CK7" s="69"/>
      <c r="CL7" s="69"/>
      <c r="CM7" s="69"/>
      <c r="CN7" s="81"/>
      <c r="CO7" s="69"/>
      <c r="CP7" s="69"/>
      <c r="CQ7" s="69"/>
      <c r="CR7" s="69"/>
      <c r="CS7" s="69"/>
      <c r="CT7" s="69"/>
      <c r="CU7" s="69"/>
      <c r="CV7" s="69"/>
      <c r="CW7" s="81"/>
      <c r="CX7" s="69"/>
      <c r="CY7" s="69"/>
      <c r="CZ7" s="69"/>
      <c r="DA7" s="69"/>
      <c r="DB7" s="69"/>
      <c r="DC7" s="69"/>
      <c r="DD7" s="69"/>
      <c r="DE7" s="69"/>
      <c r="DF7" s="81"/>
      <c r="DG7" s="69"/>
      <c r="DH7" s="69"/>
      <c r="DI7" s="69"/>
      <c r="DJ7" s="69"/>
      <c r="DK7" s="69"/>
      <c r="DL7" s="69"/>
      <c r="DM7" s="69"/>
      <c r="DN7" s="69"/>
      <c r="DO7" s="81"/>
      <c r="DP7" s="69"/>
      <c r="DQ7" s="69"/>
      <c r="DR7" s="69"/>
      <c r="DS7" s="69"/>
      <c r="DT7" s="69"/>
      <c r="DU7" s="69"/>
      <c r="DV7" s="69"/>
      <c r="DW7" s="69"/>
      <c r="DX7" s="81"/>
      <c r="DY7" s="69"/>
      <c r="DZ7" s="69"/>
      <c r="EA7" s="69"/>
      <c r="EB7" s="69"/>
      <c r="EC7" s="69">
        <v>218</v>
      </c>
      <c r="ED7" s="69">
        <v>36</v>
      </c>
      <c r="EE7" s="69"/>
      <c r="EF7" s="69"/>
      <c r="EG7" s="81">
        <v>136</v>
      </c>
      <c r="EH7" s="69">
        <v>284</v>
      </c>
      <c r="EI7" s="69"/>
      <c r="EJ7" s="69"/>
      <c r="EK7" s="69"/>
      <c r="EL7" s="69">
        <v>174</v>
      </c>
      <c r="EM7" s="69">
        <v>36</v>
      </c>
      <c r="EN7" s="69"/>
      <c r="EO7" s="69">
        <v>28</v>
      </c>
      <c r="EP7" s="81">
        <v>104</v>
      </c>
      <c r="EQ7" s="69">
        <v>228</v>
      </c>
      <c r="ER7" s="69"/>
      <c r="ES7" s="69"/>
      <c r="ET7" s="69"/>
      <c r="EU7" s="69">
        <v>226</v>
      </c>
      <c r="EV7" s="69"/>
      <c r="EW7" s="69"/>
      <c r="EX7" s="69"/>
      <c r="EY7" s="81">
        <v>56</v>
      </c>
      <c r="EZ7" s="69">
        <v>256</v>
      </c>
      <c r="FA7" s="69"/>
      <c r="FB7" s="69"/>
      <c r="FC7" s="69"/>
      <c r="FD7" s="69">
        <v>100</v>
      </c>
      <c r="FE7" s="69">
        <v>32</v>
      </c>
      <c r="FF7" s="69"/>
      <c r="FG7" s="69"/>
      <c r="FH7" s="81">
        <v>80</v>
      </c>
      <c r="FI7" s="69">
        <f>SUM(C7+G7+L7+P7+U7+Y7+AD7+AH7+AM7+AQ7+AV7+AZ7+BE7+BI7+BN7+BR7+BW7+CA7+CF7+CO7+CS7+CX7+DB7+DG7+DK7+DP7+DT7+DY7+EC7+EH7+EL7+EQ7+EU7+EZ7+FD7+CJ7)</f>
        <v>1486</v>
      </c>
      <c r="FJ7" s="69">
        <f>SUM(D7+H7+M7+Q7+V7+Z7+AE7+AI7+AN7+AR7+AW7+BA7+BF7+BJ7+BO7+BS7+BX7+CB7+CG7+CK7+CP7+CT7+CY7+DC7+DH7+DL7+DQ7+DU7+DZ7+ED7+EI7+EM7+ER7+EV7+FA7+FE7)</f>
        <v>104</v>
      </c>
      <c r="FK7" s="69">
        <f>SUM(E7+I7+N7+R7+W7+AA7+AJ7+AO7+AS7+AX7+BB7+BG7+BK7+BP7+BT7+BY7+CC7+CH7+CL7+CQ7+CU7+CZ7+DD7+DI7+DM7+DR7+DV7+EA7+EE7+EJ7+EN7+ES7+EW7+FB7+FF7+AF7)</f>
        <v>0</v>
      </c>
      <c r="FL7" s="69">
        <f>SUM(F7+J7+O7+S7+X7+AB7+AG7+AK7+AP7+AT7+AY7+BC7+BH7+BL7+BQ7+BU7+BZ7+CD7+CI7+CM7+CR7+CV7+DA7+DE7+DJ7+DN7+DS7+DW7+EB7+EF7+EK7+EO7+ET7+EX7+FC7+FG7)</f>
        <v>28</v>
      </c>
      <c r="FM7" s="69">
        <f>SUM(K7+T7+AC7+AL7+AU7+BD7+BM7+BV7+CE7+CN7+CW7+DF7+DO7+DX7+EG7+EP7+EY7+FH7)</f>
        <v>376</v>
      </c>
      <c r="FN7" s="90">
        <f>SUM(FI7+FJ7+FK7+FL7+FM7)</f>
        <v>1994</v>
      </c>
      <c r="FO7" s="69">
        <v>225</v>
      </c>
      <c r="FP7" s="69">
        <v>80</v>
      </c>
      <c r="FQ7" s="81">
        <v>2000</v>
      </c>
      <c r="FR7" s="81"/>
      <c r="FS7" s="81"/>
      <c r="FT7" s="81"/>
      <c r="FU7" s="81"/>
      <c r="FV7" s="81"/>
      <c r="FW7" s="69"/>
      <c r="FX7" s="69">
        <v>75</v>
      </c>
      <c r="FY7" s="46">
        <v>44013</v>
      </c>
      <c r="FZ7" s="106">
        <f>SUM(FN7+FO7+FP7+FQ7+FR7+FS7+FT7+FU7+FV7+FW7+FX7)</f>
        <v>4374</v>
      </c>
      <c r="GA7" s="139">
        <v>1</v>
      </c>
    </row>
    <row r="8" s="1" customFormat="1" customHeight="1" spans="1:183">
      <c r="A8" s="69">
        <v>2</v>
      </c>
      <c r="B8" s="69" t="s">
        <v>90</v>
      </c>
      <c r="C8" s="69"/>
      <c r="D8" s="69"/>
      <c r="E8" s="69"/>
      <c r="F8" s="69"/>
      <c r="G8" s="69"/>
      <c r="H8" s="69"/>
      <c r="I8" s="69"/>
      <c r="J8" s="81"/>
      <c r="K8" s="81"/>
      <c r="L8" s="69"/>
      <c r="M8" s="69"/>
      <c r="N8" s="69"/>
      <c r="O8" s="69"/>
      <c r="P8" s="69"/>
      <c r="Q8" s="69"/>
      <c r="R8" s="69"/>
      <c r="S8" s="69"/>
      <c r="T8" s="81"/>
      <c r="U8" s="69"/>
      <c r="V8" s="69"/>
      <c r="W8" s="69"/>
      <c r="X8" s="69"/>
      <c r="Y8" s="69"/>
      <c r="Z8" s="69"/>
      <c r="AA8" s="69"/>
      <c r="AB8" s="69"/>
      <c r="AC8" s="81"/>
      <c r="AD8" s="69"/>
      <c r="AE8" s="69"/>
      <c r="AF8" s="69"/>
      <c r="AG8" s="69"/>
      <c r="AH8" s="69"/>
      <c r="AI8" s="69"/>
      <c r="AJ8" s="69"/>
      <c r="AK8" s="69"/>
      <c r="AL8" s="81"/>
      <c r="AM8" s="69"/>
      <c r="AN8" s="69"/>
      <c r="AO8" s="69"/>
      <c r="AP8" s="69"/>
      <c r="AQ8" s="69"/>
      <c r="AR8" s="69"/>
      <c r="AS8" s="69"/>
      <c r="AT8" s="69"/>
      <c r="AU8" s="81"/>
      <c r="AV8" s="69"/>
      <c r="AW8" s="69"/>
      <c r="AX8" s="69"/>
      <c r="AY8" s="69"/>
      <c r="AZ8" s="69"/>
      <c r="BA8" s="69"/>
      <c r="BB8" s="69"/>
      <c r="BC8" s="69"/>
      <c r="BD8" s="81"/>
      <c r="BE8" s="69"/>
      <c r="BF8" s="69"/>
      <c r="BG8" s="69"/>
      <c r="BH8" s="69"/>
      <c r="BI8" s="69"/>
      <c r="BJ8" s="69"/>
      <c r="BK8" s="69"/>
      <c r="BL8" s="69"/>
      <c r="BM8" s="81"/>
      <c r="BN8" s="69"/>
      <c r="BO8" s="69"/>
      <c r="BP8" s="69"/>
      <c r="BQ8" s="69"/>
      <c r="BR8" s="69"/>
      <c r="BS8" s="69"/>
      <c r="BT8" s="69"/>
      <c r="BU8" s="69"/>
      <c r="BV8" s="81"/>
      <c r="BW8" s="69"/>
      <c r="BX8" s="69"/>
      <c r="BY8" s="69"/>
      <c r="BZ8" s="69"/>
      <c r="CA8" s="69"/>
      <c r="CB8" s="69"/>
      <c r="CC8" s="69"/>
      <c r="CD8" s="69"/>
      <c r="CE8" s="81"/>
      <c r="CF8" s="69"/>
      <c r="CG8" s="69"/>
      <c r="CH8" s="69"/>
      <c r="CI8" s="69"/>
      <c r="CJ8" s="69"/>
      <c r="CK8" s="69"/>
      <c r="CL8" s="69"/>
      <c r="CM8" s="69"/>
      <c r="CN8" s="81"/>
      <c r="CO8" s="69"/>
      <c r="CP8" s="69"/>
      <c r="CQ8" s="69"/>
      <c r="CR8" s="69"/>
      <c r="CS8" s="69"/>
      <c r="CT8" s="69"/>
      <c r="CU8" s="69"/>
      <c r="CV8" s="69"/>
      <c r="CW8" s="81"/>
      <c r="CX8" s="69"/>
      <c r="CY8" s="69"/>
      <c r="CZ8" s="69"/>
      <c r="DA8" s="69"/>
      <c r="DB8" s="69"/>
      <c r="DC8" s="69"/>
      <c r="DD8" s="69"/>
      <c r="DE8" s="69"/>
      <c r="DF8" s="81"/>
      <c r="DG8" s="69"/>
      <c r="DH8" s="69"/>
      <c r="DI8" s="69"/>
      <c r="DJ8" s="69"/>
      <c r="DK8" s="69"/>
      <c r="DL8" s="69"/>
      <c r="DM8" s="69"/>
      <c r="DN8" s="69"/>
      <c r="DO8" s="81"/>
      <c r="DP8" s="69"/>
      <c r="DQ8" s="69"/>
      <c r="DR8" s="69"/>
      <c r="DS8" s="69"/>
      <c r="DT8" s="69"/>
      <c r="DU8" s="69"/>
      <c r="DV8" s="69"/>
      <c r="DW8" s="69"/>
      <c r="DX8" s="81"/>
      <c r="DY8" s="69"/>
      <c r="DZ8" s="69"/>
      <c r="EA8" s="69"/>
      <c r="EB8" s="69"/>
      <c r="EC8" s="69">
        <v>208</v>
      </c>
      <c r="ED8" s="69"/>
      <c r="EE8" s="69"/>
      <c r="EF8" s="69"/>
      <c r="EG8" s="81">
        <v>48</v>
      </c>
      <c r="EH8" s="69">
        <v>320</v>
      </c>
      <c r="EI8" s="69">
        <v>0</v>
      </c>
      <c r="EJ8" s="69">
        <v>0</v>
      </c>
      <c r="EK8" s="69">
        <v>0</v>
      </c>
      <c r="EL8" s="69">
        <v>304</v>
      </c>
      <c r="EM8" s="69">
        <v>0</v>
      </c>
      <c r="EN8" s="69">
        <v>0</v>
      </c>
      <c r="EO8" s="69">
        <v>0</v>
      </c>
      <c r="EP8" s="81">
        <v>56</v>
      </c>
      <c r="EQ8" s="69">
        <v>320</v>
      </c>
      <c r="ER8" s="69">
        <v>0</v>
      </c>
      <c r="ES8" s="69">
        <v>0</v>
      </c>
      <c r="ET8" s="69">
        <v>0</v>
      </c>
      <c r="EU8" s="69">
        <v>208</v>
      </c>
      <c r="EV8" s="69">
        <v>0</v>
      </c>
      <c r="EW8" s="69">
        <v>0</v>
      </c>
      <c r="EX8" s="69">
        <v>0</v>
      </c>
      <c r="EY8" s="81">
        <v>56</v>
      </c>
      <c r="EZ8" s="69">
        <v>288</v>
      </c>
      <c r="FA8" s="69">
        <v>0</v>
      </c>
      <c r="FB8" s="69">
        <v>0</v>
      </c>
      <c r="FC8" s="69">
        <v>0</v>
      </c>
      <c r="FD8" s="69">
        <v>272</v>
      </c>
      <c r="FE8" s="69">
        <v>0</v>
      </c>
      <c r="FF8" s="69">
        <v>0</v>
      </c>
      <c r="FG8" s="69">
        <v>0</v>
      </c>
      <c r="FH8" s="81">
        <v>96</v>
      </c>
      <c r="FI8" s="69">
        <v>1712</v>
      </c>
      <c r="FJ8" s="69">
        <v>0</v>
      </c>
      <c r="FK8" s="69">
        <v>0</v>
      </c>
      <c r="FL8" s="69">
        <v>0</v>
      </c>
      <c r="FM8" s="69">
        <v>208</v>
      </c>
      <c r="FN8" s="90">
        <v>1920</v>
      </c>
      <c r="FO8" s="69"/>
      <c r="FP8" s="69"/>
      <c r="FQ8" s="81">
        <v>200</v>
      </c>
      <c r="FR8" s="81"/>
      <c r="FS8" s="81"/>
      <c r="FT8" s="81"/>
      <c r="FU8" s="81"/>
      <c r="FV8" s="81"/>
      <c r="FW8" s="69"/>
      <c r="FX8" s="69"/>
      <c r="FY8" s="46">
        <v>44013</v>
      </c>
      <c r="FZ8" s="106">
        <v>2120</v>
      </c>
      <c r="GA8" s="139">
        <v>10</v>
      </c>
    </row>
    <row r="9" s="1" customFormat="1" customHeight="1" spans="1:183">
      <c r="A9" s="69">
        <v>3</v>
      </c>
      <c r="B9" s="69" t="s">
        <v>91</v>
      </c>
      <c r="C9" s="69"/>
      <c r="D9" s="69"/>
      <c r="E9" s="69"/>
      <c r="F9" s="69"/>
      <c r="G9" s="69"/>
      <c r="H9" s="69"/>
      <c r="I9" s="69"/>
      <c r="J9" s="81"/>
      <c r="K9" s="81"/>
      <c r="L9" s="69"/>
      <c r="M9" s="69"/>
      <c r="N9" s="69"/>
      <c r="O9" s="69"/>
      <c r="P9" s="69"/>
      <c r="Q9" s="69"/>
      <c r="R9" s="69"/>
      <c r="S9" s="69"/>
      <c r="T9" s="81"/>
      <c r="U9" s="69"/>
      <c r="V9" s="69"/>
      <c r="W9" s="69"/>
      <c r="X9" s="69"/>
      <c r="Y9" s="69"/>
      <c r="Z9" s="69"/>
      <c r="AA9" s="69"/>
      <c r="AB9" s="69"/>
      <c r="AC9" s="81"/>
      <c r="AD9" s="69"/>
      <c r="AE9" s="69"/>
      <c r="AF9" s="69"/>
      <c r="AG9" s="69"/>
      <c r="AH9" s="69"/>
      <c r="AI9" s="69"/>
      <c r="AJ9" s="69"/>
      <c r="AK9" s="69"/>
      <c r="AL9" s="81"/>
      <c r="AM9" s="69"/>
      <c r="AN9" s="69"/>
      <c r="AO9" s="69"/>
      <c r="AP9" s="69"/>
      <c r="AQ9" s="69"/>
      <c r="AR9" s="69"/>
      <c r="AS9" s="69"/>
      <c r="AT9" s="69"/>
      <c r="AU9" s="81"/>
      <c r="AV9" s="69"/>
      <c r="AW9" s="69"/>
      <c r="AX9" s="69"/>
      <c r="AY9" s="69"/>
      <c r="AZ9" s="69"/>
      <c r="BA9" s="69"/>
      <c r="BB9" s="69"/>
      <c r="BC9" s="69"/>
      <c r="BD9" s="81"/>
      <c r="BE9" s="69"/>
      <c r="BF9" s="69"/>
      <c r="BG9" s="69"/>
      <c r="BH9" s="69"/>
      <c r="BI9" s="69"/>
      <c r="BJ9" s="69"/>
      <c r="BK9" s="69"/>
      <c r="BL9" s="69"/>
      <c r="BM9" s="81"/>
      <c r="BN9" s="69"/>
      <c r="BO9" s="69"/>
      <c r="BP9" s="69"/>
      <c r="BQ9" s="69"/>
      <c r="BR9" s="69"/>
      <c r="BS9" s="69"/>
      <c r="BT9" s="69"/>
      <c r="BU9" s="69"/>
      <c r="BV9" s="81"/>
      <c r="BW9" s="69"/>
      <c r="BX9" s="69"/>
      <c r="BY9" s="69"/>
      <c r="BZ9" s="69"/>
      <c r="CA9" s="69"/>
      <c r="CB9" s="69"/>
      <c r="CC9" s="69"/>
      <c r="CD9" s="69"/>
      <c r="CE9" s="81"/>
      <c r="CF9" s="69"/>
      <c r="CG9" s="69"/>
      <c r="CH9" s="69"/>
      <c r="CI9" s="69"/>
      <c r="CJ9" s="69"/>
      <c r="CK9" s="69"/>
      <c r="CL9" s="69"/>
      <c r="CM9" s="69"/>
      <c r="CN9" s="81"/>
      <c r="CO9" s="69"/>
      <c r="CP9" s="69"/>
      <c r="CQ9" s="69"/>
      <c r="CR9" s="69"/>
      <c r="CS9" s="69"/>
      <c r="CT9" s="69"/>
      <c r="CU9" s="69"/>
      <c r="CV9" s="69"/>
      <c r="CW9" s="81"/>
      <c r="CX9" s="69">
        <v>136</v>
      </c>
      <c r="CY9" s="69"/>
      <c r="CZ9" s="69"/>
      <c r="DA9" s="69"/>
      <c r="DB9" s="69">
        <v>108</v>
      </c>
      <c r="DC9" s="69"/>
      <c r="DD9" s="69"/>
      <c r="DE9" s="69"/>
      <c r="DF9" s="81"/>
      <c r="DG9" s="69">
        <v>84</v>
      </c>
      <c r="DH9" s="69"/>
      <c r="DI9" s="69"/>
      <c r="DJ9" s="69"/>
      <c r="DK9" s="69">
        <v>78</v>
      </c>
      <c r="DL9" s="69">
        <v>144</v>
      </c>
      <c r="DM9" s="69"/>
      <c r="DN9" s="69"/>
      <c r="DO9" s="81"/>
      <c r="DP9" s="69">
        <v>126</v>
      </c>
      <c r="DQ9" s="69">
        <v>72</v>
      </c>
      <c r="DR9" s="69"/>
      <c r="DS9" s="69"/>
      <c r="DT9" s="69">
        <v>144</v>
      </c>
      <c r="DU9" s="69">
        <v>54</v>
      </c>
      <c r="DV9" s="69"/>
      <c r="DW9" s="69"/>
      <c r="DX9" s="81">
        <v>56</v>
      </c>
      <c r="DY9" s="69">
        <v>136</v>
      </c>
      <c r="DZ9" s="69">
        <v>72</v>
      </c>
      <c r="EA9" s="69"/>
      <c r="EB9" s="69"/>
      <c r="EC9" s="69">
        <v>104</v>
      </c>
      <c r="ED9" s="69">
        <v>81</v>
      </c>
      <c r="EE9" s="69"/>
      <c r="EF9" s="69"/>
      <c r="EG9" s="81"/>
      <c r="EH9" s="69">
        <v>150</v>
      </c>
      <c r="EI9" s="69">
        <v>72</v>
      </c>
      <c r="EJ9" s="69"/>
      <c r="EK9" s="69"/>
      <c r="EL9" s="69">
        <v>150</v>
      </c>
      <c r="EM9" s="69">
        <v>108</v>
      </c>
      <c r="EN9" s="69"/>
      <c r="EO9" s="69"/>
      <c r="EP9" s="81">
        <v>48</v>
      </c>
      <c r="EQ9" s="69">
        <v>136</v>
      </c>
      <c r="ER9" s="69">
        <v>72</v>
      </c>
      <c r="ES9" s="69"/>
      <c r="ET9" s="69"/>
      <c r="EU9" s="69">
        <v>208</v>
      </c>
      <c r="EV9" s="69">
        <v>54</v>
      </c>
      <c r="EW9" s="69"/>
      <c r="EX9" s="69"/>
      <c r="EY9" s="81">
        <v>56</v>
      </c>
      <c r="EZ9" s="69">
        <v>136</v>
      </c>
      <c r="FA9" s="69">
        <v>108</v>
      </c>
      <c r="FB9" s="69"/>
      <c r="FC9" s="69"/>
      <c r="FD9" s="69">
        <v>136</v>
      </c>
      <c r="FE9" s="69">
        <v>96</v>
      </c>
      <c r="FF9" s="69"/>
      <c r="FG9" s="69"/>
      <c r="FH9" s="81">
        <v>72</v>
      </c>
      <c r="FI9" s="69">
        <f>SUM(C9+G9+L9+P9+U9+Y9+AD9+AH9+AM9+AQ9+AV9+AZ9+BE9+BI9+BN9+BR9+BW9+CA9+CF9+CO9+CS9+CX9+DB9+DG9+DK9+DP9+DT9+DY9+EC9+EH9+EL9+EQ9+EU9+EZ9+FD9+CJ9)</f>
        <v>1832</v>
      </c>
      <c r="FJ9" s="69">
        <f>SUM(D9+H9+M9+Q9+V9+Z9+AE9+AI9+AN9+AR9+AW9+BA9+BF9+BJ9+BO9+BS9+BX9+CB9+CG9+CK9+CP9+CT9+CY9+DC9+DH9+DL9+DQ9+DU9+DZ9+ED9+EI9+EM9+ER9+EV9+FA9+FE9)</f>
        <v>933</v>
      </c>
      <c r="FK9" s="69">
        <f>SUM(E9+I9+N9+R9+W9+AA9+AJ9+AO9+AS9+AX9+BB9+BG9+BK9+BP9+BT9+BY9+CC9+CH9+CL9+CQ9+CU9+CZ9+DD9+DI9+DM9+DR9+DV9+EA9+EE9+EJ9+EN9+ES9+EW9+FB9+FF9+AF9)</f>
        <v>0</v>
      </c>
      <c r="FL9" s="69">
        <f>SUM(F9+J9+O9+S9+X9+AB9+AG9+AK9+AP9+AT9+AY9+BC9+BH9+BL9+BQ9+BU9+BZ9+CD9+CI9+CM9+CR9+CV9+DA9+DE9+DJ9+DN9+DS9+DW9+EB9+EF9+EK9+EO9+ET9+EX9+FC9+FG9)</f>
        <v>0</v>
      </c>
      <c r="FM9" s="69">
        <f>SUM(K9+T9+AC9+AL9+AU9+BD9+BM9+BV9+CE9+CN9+CW9+DF9+DO9+DX9+EG9+EP9+EY9+FH9)</f>
        <v>232</v>
      </c>
      <c r="FN9" s="90">
        <f t="shared" ref="FN9:FN14" si="0">SUM(FI9+FJ9+FK9+FL9+FM9)</f>
        <v>2997</v>
      </c>
      <c r="FO9" s="69"/>
      <c r="FP9" s="69"/>
      <c r="FQ9" s="81"/>
      <c r="FR9" s="81"/>
      <c r="FS9" s="81"/>
      <c r="FT9" s="81"/>
      <c r="FU9" s="81">
        <v>60</v>
      </c>
      <c r="FV9" s="81"/>
      <c r="FW9" s="69"/>
      <c r="FX9" s="69"/>
      <c r="FY9" s="46">
        <v>42736</v>
      </c>
      <c r="FZ9" s="106">
        <f t="shared" ref="FZ9:FZ14" si="1">SUM(FN9+FO9+FP9+FQ9+FR9+FS9+FT9+FU9+FV9+FW9+FX9)</f>
        <v>3057</v>
      </c>
      <c r="GA9" s="139">
        <v>8</v>
      </c>
    </row>
    <row r="10" s="1" customFormat="1" customHeight="1" spans="1:183">
      <c r="A10" s="69">
        <v>4</v>
      </c>
      <c r="B10" s="70" t="s">
        <v>92</v>
      </c>
      <c r="C10" s="69"/>
      <c r="D10" s="69"/>
      <c r="E10" s="69"/>
      <c r="F10" s="69"/>
      <c r="G10" s="69"/>
      <c r="H10" s="69"/>
      <c r="I10" s="69"/>
      <c r="J10" s="81"/>
      <c r="K10" s="81"/>
      <c r="L10" s="69"/>
      <c r="M10" s="69"/>
      <c r="N10" s="69"/>
      <c r="O10" s="69"/>
      <c r="P10" s="69"/>
      <c r="Q10" s="69"/>
      <c r="R10" s="69"/>
      <c r="S10" s="69"/>
      <c r="T10" s="81"/>
      <c r="U10" s="69"/>
      <c r="V10" s="69"/>
      <c r="W10" s="69"/>
      <c r="X10" s="69"/>
      <c r="Y10" s="69"/>
      <c r="Z10" s="69"/>
      <c r="AA10" s="69"/>
      <c r="AB10" s="69"/>
      <c r="AC10" s="81"/>
      <c r="AD10" s="69"/>
      <c r="AE10" s="69"/>
      <c r="AF10" s="69"/>
      <c r="AG10" s="69"/>
      <c r="AH10" s="69"/>
      <c r="AI10" s="69"/>
      <c r="AJ10" s="69"/>
      <c r="AK10" s="69"/>
      <c r="AL10" s="81"/>
      <c r="AM10" s="69"/>
      <c r="AN10" s="69"/>
      <c r="AO10" s="69"/>
      <c r="AP10" s="69"/>
      <c r="AQ10" s="69"/>
      <c r="AR10" s="69"/>
      <c r="AS10" s="69"/>
      <c r="AT10" s="69"/>
      <c r="AU10" s="81"/>
      <c r="AV10" s="69"/>
      <c r="AW10" s="69"/>
      <c r="AX10" s="69"/>
      <c r="AY10" s="69"/>
      <c r="AZ10" s="69"/>
      <c r="BA10" s="69"/>
      <c r="BB10" s="69"/>
      <c r="BC10" s="69"/>
      <c r="BD10" s="81"/>
      <c r="BE10" s="69"/>
      <c r="BF10" s="69"/>
      <c r="BG10" s="69"/>
      <c r="BH10" s="69"/>
      <c r="BI10" s="69"/>
      <c r="BJ10" s="69"/>
      <c r="BK10" s="69"/>
      <c r="BL10" s="69"/>
      <c r="BM10" s="81"/>
      <c r="BN10" s="69"/>
      <c r="BO10" s="69"/>
      <c r="BP10" s="69"/>
      <c r="BQ10" s="69"/>
      <c r="BR10" s="69"/>
      <c r="BS10" s="69"/>
      <c r="BT10" s="69"/>
      <c r="BU10" s="69"/>
      <c r="BV10" s="81"/>
      <c r="BW10" s="69"/>
      <c r="BX10" s="69"/>
      <c r="BY10" s="69"/>
      <c r="BZ10" s="69"/>
      <c r="CA10" s="69"/>
      <c r="CB10" s="69"/>
      <c r="CC10" s="69"/>
      <c r="CD10" s="69"/>
      <c r="CE10" s="81"/>
      <c r="CF10" s="69"/>
      <c r="CG10" s="69"/>
      <c r="CH10" s="69"/>
      <c r="CI10" s="69"/>
      <c r="CJ10" s="69"/>
      <c r="CK10" s="69"/>
      <c r="CL10" s="69"/>
      <c r="CM10" s="69"/>
      <c r="CN10" s="81"/>
      <c r="CO10" s="69"/>
      <c r="CP10" s="69"/>
      <c r="CQ10" s="69"/>
      <c r="CR10" s="69"/>
      <c r="CS10" s="69"/>
      <c r="CT10" s="69"/>
      <c r="CU10" s="69"/>
      <c r="CV10" s="69"/>
      <c r="CW10" s="81"/>
      <c r="CX10" s="69">
        <v>195</v>
      </c>
      <c r="CY10" s="69"/>
      <c r="CZ10" s="69"/>
      <c r="DA10" s="69"/>
      <c r="DB10" s="69">
        <v>168</v>
      </c>
      <c r="DC10" s="69"/>
      <c r="DD10" s="69"/>
      <c r="DE10" s="69"/>
      <c r="DF10" s="81">
        <v>56</v>
      </c>
      <c r="DG10" s="69">
        <v>204</v>
      </c>
      <c r="DH10" s="69"/>
      <c r="DI10" s="69"/>
      <c r="DJ10" s="69"/>
      <c r="DK10" s="69">
        <v>216</v>
      </c>
      <c r="DL10" s="69"/>
      <c r="DM10" s="69"/>
      <c r="DN10" s="69"/>
      <c r="DO10" s="81">
        <v>56</v>
      </c>
      <c r="DP10" s="69">
        <v>216</v>
      </c>
      <c r="DQ10" s="69"/>
      <c r="DR10" s="69"/>
      <c r="DS10" s="69"/>
      <c r="DT10" s="69">
        <v>156</v>
      </c>
      <c r="DU10" s="69"/>
      <c r="DV10" s="69"/>
      <c r="DW10" s="69"/>
      <c r="DX10" s="81">
        <v>72</v>
      </c>
      <c r="DY10" s="69">
        <v>192</v>
      </c>
      <c r="DZ10" s="69"/>
      <c r="EA10" s="69"/>
      <c r="EB10" s="69"/>
      <c r="EC10" s="69">
        <v>192</v>
      </c>
      <c r="ED10" s="69"/>
      <c r="EE10" s="69"/>
      <c r="EF10" s="69"/>
      <c r="EG10" s="81">
        <v>64</v>
      </c>
      <c r="EH10" s="69">
        <v>192</v>
      </c>
      <c r="EI10" s="69"/>
      <c r="EJ10" s="69"/>
      <c r="EK10" s="69"/>
      <c r="EL10" s="69">
        <v>144</v>
      </c>
      <c r="EM10" s="69"/>
      <c r="EN10" s="69"/>
      <c r="EO10" s="69"/>
      <c r="EP10" s="81">
        <v>56</v>
      </c>
      <c r="EQ10" s="69">
        <v>192</v>
      </c>
      <c r="ER10" s="69"/>
      <c r="ES10" s="69"/>
      <c r="ET10" s="69"/>
      <c r="EU10" s="69">
        <v>192</v>
      </c>
      <c r="EV10" s="69"/>
      <c r="EW10" s="69"/>
      <c r="EX10" s="69"/>
      <c r="EY10" s="81">
        <v>56</v>
      </c>
      <c r="EZ10" s="69">
        <v>192</v>
      </c>
      <c r="FA10" s="69"/>
      <c r="FB10" s="69"/>
      <c r="FC10" s="69"/>
      <c r="FD10" s="69">
        <v>136</v>
      </c>
      <c r="FE10" s="69"/>
      <c r="FF10" s="69"/>
      <c r="FG10" s="69"/>
      <c r="FH10" s="81"/>
      <c r="FI10" s="69">
        <f>SUM(C10+G10+L10+P10+U10+Y10+AD10+AH10+AM10+AQ10+AV10+AZ10+BE10+BI10+BN10+BR10+BW10+CA10+CF10+CO10+CS10+CX10+DB10+DG10+DK10+DP10+DT10+DY10+EC10+EH10+EL10+EQ10+EU10+EZ10+FD10+CJ10)</f>
        <v>2587</v>
      </c>
      <c r="FJ10" s="69">
        <f>SUM(D10+H10+M10+Q10+V10+Z10+AE10+AI10+AN10+AR10+AW10+BA10+BF10+BJ10+BO10+BS10+BX10+CB10+CG10+CK10+CP10+CT10+CY10+DC10+DH10+DL10+DQ10+DU10+DZ10+ED10+EI10+EM10+ER10+EV10+FA10+FE10)</f>
        <v>0</v>
      </c>
      <c r="FK10" s="69">
        <f>SUM(E10+I10+N10+R10+W10+AA10+AJ10+AO10+AS10+AX10+BB10+BG10+BK10+BP10+BT10+BY10+CC10+CH10+CL10+CQ10+CU10+CZ10+DD10+DI10+DM10+DR10+DV10+EA10+EE10+EJ10+EN10+ES10+EW10+FB10+FF10+AF10)</f>
        <v>0</v>
      </c>
      <c r="FL10" s="69">
        <f>SUM(F10+J10+O10+S10+X10+AB10+AG10+AK10+AP10+AT10+AY10+BC10+BH10+BL10+BQ10+BU10+BZ10+CD10+CI10+CM10+CR10+CV10+DA10+DE10+DJ10+DN10+DS10+DW10+EB10+EF10+EK10+EO10+ET10+EX10+FC10+FG10)</f>
        <v>0</v>
      </c>
      <c r="FM10" s="69">
        <f>SUM(K10+T10+AC10+AL10+AU10+BD10+BM10+BV10+CE10+CN10+CW10+DF10+DO10+DX10+EG10+EP10+EY10+FH10)</f>
        <v>360</v>
      </c>
      <c r="FN10" s="90">
        <f t="shared" si="0"/>
        <v>2947</v>
      </c>
      <c r="FO10" s="69">
        <v>450</v>
      </c>
      <c r="FP10" s="69"/>
      <c r="FQ10" s="81">
        <v>500</v>
      </c>
      <c r="FR10" s="81"/>
      <c r="FS10" s="81">
        <v>110</v>
      </c>
      <c r="FT10" s="81"/>
      <c r="FU10" s="81"/>
      <c r="FV10" s="81"/>
      <c r="FW10" s="69"/>
      <c r="FX10" s="69"/>
      <c r="FY10" s="46">
        <v>42736</v>
      </c>
      <c r="FZ10" s="106">
        <f t="shared" si="1"/>
        <v>4007</v>
      </c>
      <c r="GA10" s="139">
        <v>3</v>
      </c>
    </row>
    <row r="11" s="1" customFormat="1" customHeight="1" spans="1:183">
      <c r="A11" s="69">
        <v>5</v>
      </c>
      <c r="B11" s="69" t="s">
        <v>93</v>
      </c>
      <c r="C11" s="69"/>
      <c r="D11" s="69"/>
      <c r="E11" s="69"/>
      <c r="F11" s="69"/>
      <c r="G11" s="69"/>
      <c r="H11" s="69"/>
      <c r="I11" s="69"/>
      <c r="J11" s="81"/>
      <c r="K11" s="81"/>
      <c r="L11" s="69"/>
      <c r="M11" s="69"/>
      <c r="N11" s="69"/>
      <c r="O11" s="69"/>
      <c r="P11" s="69"/>
      <c r="Q11" s="69"/>
      <c r="R11" s="69"/>
      <c r="S11" s="69"/>
      <c r="T11" s="81"/>
      <c r="U11" s="69"/>
      <c r="V11" s="69"/>
      <c r="W11" s="69"/>
      <c r="X11" s="69"/>
      <c r="Y11" s="69"/>
      <c r="Z11" s="69"/>
      <c r="AA11" s="69"/>
      <c r="AB11" s="69"/>
      <c r="AC11" s="81"/>
      <c r="AD11" s="69"/>
      <c r="AE11" s="69"/>
      <c r="AF11" s="69"/>
      <c r="AG11" s="69"/>
      <c r="AH11" s="69"/>
      <c r="AI11" s="69"/>
      <c r="AJ11" s="69"/>
      <c r="AK11" s="69"/>
      <c r="AL11" s="81"/>
      <c r="AM11" s="69"/>
      <c r="AN11" s="69"/>
      <c r="AO11" s="69"/>
      <c r="AP11" s="69"/>
      <c r="AQ11" s="69"/>
      <c r="AR11" s="69"/>
      <c r="AS11" s="69"/>
      <c r="AT11" s="69"/>
      <c r="AU11" s="81"/>
      <c r="AV11" s="69"/>
      <c r="AW11" s="69"/>
      <c r="AX11" s="69"/>
      <c r="AY11" s="69"/>
      <c r="AZ11" s="69"/>
      <c r="BA11" s="69"/>
      <c r="BB11" s="69"/>
      <c r="BC11" s="69"/>
      <c r="BD11" s="81"/>
      <c r="BE11" s="69"/>
      <c r="BF11" s="69"/>
      <c r="BG11" s="69"/>
      <c r="BH11" s="69"/>
      <c r="BI11" s="69"/>
      <c r="BJ11" s="69"/>
      <c r="BK11" s="69"/>
      <c r="BL11" s="69"/>
      <c r="BM11" s="81"/>
      <c r="BN11" s="69"/>
      <c r="BO11" s="69"/>
      <c r="BP11" s="69"/>
      <c r="BQ11" s="69"/>
      <c r="BR11" s="69"/>
      <c r="BS11" s="69"/>
      <c r="BT11" s="69"/>
      <c r="BU11" s="69"/>
      <c r="BV11" s="81"/>
      <c r="BW11" s="69"/>
      <c r="BX11" s="69"/>
      <c r="BY11" s="69"/>
      <c r="BZ11" s="69"/>
      <c r="CA11" s="69"/>
      <c r="CB11" s="69"/>
      <c r="CC11" s="69"/>
      <c r="CD11" s="69"/>
      <c r="CE11" s="81"/>
      <c r="CF11" s="69"/>
      <c r="CG11" s="69"/>
      <c r="CH11" s="69"/>
      <c r="CI11" s="69"/>
      <c r="CJ11" s="69"/>
      <c r="CK11" s="69"/>
      <c r="CL11" s="69"/>
      <c r="CM11" s="69"/>
      <c r="CN11" s="81"/>
      <c r="CO11" s="69"/>
      <c r="CP11" s="69"/>
      <c r="CQ11" s="69"/>
      <c r="CR11" s="69"/>
      <c r="CS11" s="69"/>
      <c r="CT11" s="69"/>
      <c r="CU11" s="69"/>
      <c r="CV11" s="69"/>
      <c r="CW11" s="81"/>
      <c r="CX11" s="69"/>
      <c r="CY11" s="69"/>
      <c r="CZ11" s="69"/>
      <c r="DA11" s="69"/>
      <c r="DB11" s="69"/>
      <c r="DC11" s="69"/>
      <c r="DD11" s="69"/>
      <c r="DE11" s="69"/>
      <c r="DF11" s="81"/>
      <c r="DG11" s="69"/>
      <c r="DH11" s="69"/>
      <c r="DI11" s="69"/>
      <c r="DJ11" s="69"/>
      <c r="DK11" s="69"/>
      <c r="DL11" s="69"/>
      <c r="DM11" s="69"/>
      <c r="DN11" s="69"/>
      <c r="DO11" s="81"/>
      <c r="DP11" s="69"/>
      <c r="DQ11" s="69"/>
      <c r="DR11" s="69"/>
      <c r="DS11" s="69"/>
      <c r="DT11" s="69"/>
      <c r="DU11" s="69"/>
      <c r="DV11" s="69"/>
      <c r="DW11" s="69"/>
      <c r="DX11" s="81"/>
      <c r="DY11" s="69"/>
      <c r="DZ11" s="69"/>
      <c r="EA11" s="69"/>
      <c r="EB11" s="69"/>
      <c r="EC11" s="69">
        <v>279</v>
      </c>
      <c r="ED11" s="69"/>
      <c r="EE11" s="69"/>
      <c r="EF11" s="69"/>
      <c r="EG11" s="81">
        <v>48</v>
      </c>
      <c r="EH11" s="69">
        <v>103</v>
      </c>
      <c r="EI11" s="123">
        <v>32</v>
      </c>
      <c r="EJ11" s="69"/>
      <c r="EK11" s="69"/>
      <c r="EL11" s="69">
        <v>199</v>
      </c>
      <c r="EM11" s="69"/>
      <c r="EN11" s="69"/>
      <c r="EO11" s="69"/>
      <c r="EP11" s="81">
        <v>48</v>
      </c>
      <c r="EQ11" s="69">
        <v>96</v>
      </c>
      <c r="ER11" s="69">
        <v>32</v>
      </c>
      <c r="ES11" s="69"/>
      <c r="ET11" s="69"/>
      <c r="EU11" s="69">
        <v>96</v>
      </c>
      <c r="EV11" s="69">
        <v>54</v>
      </c>
      <c r="EW11" s="69"/>
      <c r="EX11" s="69"/>
      <c r="EY11" s="81">
        <v>64</v>
      </c>
      <c r="EZ11" s="69">
        <v>128</v>
      </c>
      <c r="FA11" s="123">
        <v>32</v>
      </c>
      <c r="FB11" s="69"/>
      <c r="FC11" s="69"/>
      <c r="FD11" s="69">
        <v>102</v>
      </c>
      <c r="FE11" s="123">
        <v>68</v>
      </c>
      <c r="FF11" s="69"/>
      <c r="FG11" s="69"/>
      <c r="FH11" s="81">
        <v>32</v>
      </c>
      <c r="FI11" s="69">
        <f t="shared" ref="FI7:FI14" si="2">SUM(C11+G11+L11+P11+U11+Y11+AD11+AH11+AM11+AQ11+AV11+AZ11+BE11+BI11+BN11+BR11+BW11+CA11+CF11+CO11+CS11+CX11+DB11+DG11+DK11+DP11+DT11+DY11+EC11+EH11+EL11+EQ11+EU11+EZ11+FD11+CJ11)</f>
        <v>1003</v>
      </c>
      <c r="FJ11" s="69">
        <f t="shared" ref="FJ7:FJ14" si="3">SUM(D11+H11+M11+Q11+V11+Z11+AE11+AI11+AN11+AR11+AW11+BA11+BF11+BJ11+BO11+BS11+BX11+CB11+CG11+CK11+CP11+CT11+CY11+DC11+DH11+DL11+DQ11+DU11+DZ11+ED11+EI11+EM11+ER11+EV11+FA11+FE11)</f>
        <v>218</v>
      </c>
      <c r="FK11" s="69">
        <f t="shared" ref="FK7:FK14" si="4">SUM(E11+I11+N11+R11+W11+AA11+AJ11+AO11+AS11+AX11+BB11+BG11+BK11+BP11+BT11+BY11+CC11+CH11+CL11+CQ11+CU11+CZ11+DD11+DI11+DM11+DR11+DV11+EA11+EE11+EJ11+EN11+ES11+EW11+FB11+FF11+AF11)</f>
        <v>0</v>
      </c>
      <c r="FL11" s="69">
        <f t="shared" ref="FL7:FL14" si="5">SUM(F11+J11+O11+S11+X11+AB11+AG11+AK11+AP11+AT11+AY11+BC11+BH11+BL11+BQ11+BU11+BZ11+CD11+CI11+CM11+CR11+CV11+DA11+DE11+DJ11+DN11+DS11+DW11+EB11+EF11+EK11+EO11+ET11+EX11+FC11+FG11)</f>
        <v>0</v>
      </c>
      <c r="FM11" s="69">
        <f t="shared" ref="FM7:FM14" si="6">SUM(K11+T11+AC11+AL11+AU11+BD11+BM11+BV11+CE11+CN11+CW11+DF11+DO11+DX11+EG11+EP11+EY11+FH11)</f>
        <v>192</v>
      </c>
      <c r="FN11" s="90">
        <f t="shared" si="0"/>
        <v>1413</v>
      </c>
      <c r="FO11" s="69">
        <v>150</v>
      </c>
      <c r="FP11" s="69">
        <v>20</v>
      </c>
      <c r="FQ11" s="81"/>
      <c r="FR11" s="81"/>
      <c r="FS11" s="81">
        <v>100</v>
      </c>
      <c r="FT11" s="81"/>
      <c r="FU11" s="81"/>
      <c r="FV11" s="81"/>
      <c r="FW11" s="69"/>
      <c r="FX11" s="69"/>
      <c r="FY11" s="46">
        <v>44013</v>
      </c>
      <c r="FZ11" s="106">
        <f t="shared" si="1"/>
        <v>1683</v>
      </c>
      <c r="GA11" s="139">
        <v>12</v>
      </c>
    </row>
    <row r="12" s="1" customFormat="1" customHeight="1" spans="1:183">
      <c r="A12" s="69">
        <v>6</v>
      </c>
      <c r="B12" s="69" t="s">
        <v>94</v>
      </c>
      <c r="C12" s="69"/>
      <c r="D12" s="69"/>
      <c r="E12" s="69"/>
      <c r="F12" s="69"/>
      <c r="G12" s="69"/>
      <c r="H12" s="69"/>
      <c r="I12" s="69"/>
      <c r="J12" s="81"/>
      <c r="K12" s="81"/>
      <c r="L12" s="69"/>
      <c r="M12" s="69"/>
      <c r="N12" s="69"/>
      <c r="O12" s="69"/>
      <c r="P12" s="69"/>
      <c r="Q12" s="69"/>
      <c r="R12" s="69"/>
      <c r="S12" s="69"/>
      <c r="T12" s="81"/>
      <c r="U12" s="69"/>
      <c r="V12" s="69"/>
      <c r="W12" s="69"/>
      <c r="X12" s="69"/>
      <c r="Y12" s="69"/>
      <c r="Z12" s="69"/>
      <c r="AA12" s="69"/>
      <c r="AB12" s="69"/>
      <c r="AC12" s="81"/>
      <c r="AD12" s="69"/>
      <c r="AE12" s="69"/>
      <c r="AF12" s="69"/>
      <c r="AG12" s="69"/>
      <c r="AH12" s="69"/>
      <c r="AI12" s="69"/>
      <c r="AJ12" s="69"/>
      <c r="AK12" s="69"/>
      <c r="AL12" s="81"/>
      <c r="AM12" s="69"/>
      <c r="AN12" s="69"/>
      <c r="AO12" s="69"/>
      <c r="AP12" s="69"/>
      <c r="AQ12" s="69"/>
      <c r="AR12" s="69"/>
      <c r="AS12" s="69"/>
      <c r="AT12" s="69"/>
      <c r="AU12" s="81"/>
      <c r="AV12" s="69"/>
      <c r="AW12" s="69"/>
      <c r="AX12" s="69"/>
      <c r="AY12" s="69"/>
      <c r="AZ12" s="69"/>
      <c r="BA12" s="69"/>
      <c r="BB12" s="69"/>
      <c r="BC12" s="69"/>
      <c r="BD12" s="81"/>
      <c r="BE12" s="69"/>
      <c r="BF12" s="69"/>
      <c r="BG12" s="69"/>
      <c r="BH12" s="69"/>
      <c r="BI12" s="69"/>
      <c r="BJ12" s="69"/>
      <c r="BK12" s="69"/>
      <c r="BL12" s="69"/>
      <c r="BM12" s="81"/>
      <c r="BN12" s="69"/>
      <c r="BO12" s="69"/>
      <c r="BP12" s="69"/>
      <c r="BQ12" s="69"/>
      <c r="BR12" s="69"/>
      <c r="BS12" s="69"/>
      <c r="BT12" s="69"/>
      <c r="BU12" s="69"/>
      <c r="BV12" s="81"/>
      <c r="BW12" s="69"/>
      <c r="BX12" s="69"/>
      <c r="BY12" s="69"/>
      <c r="BZ12" s="69"/>
      <c r="CA12" s="69"/>
      <c r="CB12" s="69"/>
      <c r="CC12" s="69"/>
      <c r="CD12" s="69"/>
      <c r="CE12" s="81"/>
      <c r="CF12" s="69"/>
      <c r="CG12" s="69"/>
      <c r="CH12" s="69"/>
      <c r="CI12" s="69"/>
      <c r="CJ12" s="69"/>
      <c r="CK12" s="69"/>
      <c r="CL12" s="69"/>
      <c r="CM12" s="69"/>
      <c r="CN12" s="81"/>
      <c r="CO12" s="69"/>
      <c r="CP12" s="69"/>
      <c r="CQ12" s="69"/>
      <c r="CR12" s="69"/>
      <c r="CS12" s="69"/>
      <c r="CT12" s="69"/>
      <c r="CU12" s="69"/>
      <c r="CV12" s="69"/>
      <c r="CW12" s="81"/>
      <c r="CX12" s="69"/>
      <c r="CY12" s="69"/>
      <c r="CZ12" s="69"/>
      <c r="DA12" s="69"/>
      <c r="DB12" s="69"/>
      <c r="DC12" s="69"/>
      <c r="DD12" s="69"/>
      <c r="DE12" s="69"/>
      <c r="DF12" s="81"/>
      <c r="DG12" s="69">
        <v>204</v>
      </c>
      <c r="DH12" s="69"/>
      <c r="DI12" s="69"/>
      <c r="DJ12" s="69"/>
      <c r="DK12" s="69">
        <v>240</v>
      </c>
      <c r="DL12" s="69"/>
      <c r="DM12" s="69"/>
      <c r="DN12" s="69"/>
      <c r="DO12" s="81"/>
      <c r="DP12" s="69">
        <v>261</v>
      </c>
      <c r="DQ12" s="69"/>
      <c r="DR12" s="69"/>
      <c r="DS12" s="69"/>
      <c r="DT12" s="69">
        <v>192</v>
      </c>
      <c r="DU12" s="69"/>
      <c r="DV12" s="69"/>
      <c r="DW12" s="69"/>
      <c r="DX12" s="81"/>
      <c r="DY12" s="69">
        <v>255</v>
      </c>
      <c r="DZ12" s="69"/>
      <c r="EA12" s="69"/>
      <c r="EB12" s="69"/>
      <c r="EC12" s="69">
        <v>180</v>
      </c>
      <c r="ED12" s="69"/>
      <c r="EE12" s="69"/>
      <c r="EF12" s="69"/>
      <c r="EG12" s="81"/>
      <c r="EH12" s="69">
        <v>204</v>
      </c>
      <c r="EI12" s="69"/>
      <c r="EJ12" s="69"/>
      <c r="EK12" s="69"/>
      <c r="EL12" s="69">
        <v>186</v>
      </c>
      <c r="EM12" s="69"/>
      <c r="EN12" s="69"/>
      <c r="EO12" s="69"/>
      <c r="EP12" s="81"/>
      <c r="EQ12" s="69">
        <v>153</v>
      </c>
      <c r="ER12" s="69"/>
      <c r="ES12" s="69"/>
      <c r="ET12" s="69"/>
      <c r="EU12" s="69">
        <v>129</v>
      </c>
      <c r="EV12" s="69"/>
      <c r="EW12" s="69"/>
      <c r="EX12" s="69"/>
      <c r="EY12" s="81"/>
      <c r="EZ12" s="69">
        <v>153</v>
      </c>
      <c r="FA12" s="69"/>
      <c r="FB12" s="69"/>
      <c r="FC12" s="69"/>
      <c r="FD12" s="69">
        <v>180</v>
      </c>
      <c r="FE12" s="69"/>
      <c r="FF12" s="69"/>
      <c r="FG12" s="69"/>
      <c r="FH12" s="81"/>
      <c r="FI12" s="69">
        <f t="shared" si="2"/>
        <v>2337</v>
      </c>
      <c r="FJ12" s="69">
        <f t="shared" si="3"/>
        <v>0</v>
      </c>
      <c r="FK12" s="69">
        <f t="shared" si="4"/>
        <v>0</v>
      </c>
      <c r="FL12" s="69">
        <f t="shared" si="5"/>
        <v>0</v>
      </c>
      <c r="FM12" s="69">
        <f t="shared" si="6"/>
        <v>0</v>
      </c>
      <c r="FN12" s="130">
        <v>2337</v>
      </c>
      <c r="FO12" s="69"/>
      <c r="FP12" s="69"/>
      <c r="FQ12" s="81"/>
      <c r="FR12" s="81"/>
      <c r="FS12" s="81"/>
      <c r="FT12" s="81"/>
      <c r="FU12" s="81"/>
      <c r="FV12" s="81"/>
      <c r="FW12" s="69"/>
      <c r="FX12" s="69"/>
      <c r="FY12" s="46">
        <v>43101</v>
      </c>
      <c r="FZ12" s="140">
        <v>2337</v>
      </c>
      <c r="GA12" s="139">
        <v>9</v>
      </c>
    </row>
    <row r="13" s="1" customFormat="1" customHeight="1" spans="1:183">
      <c r="A13" s="69">
        <v>7</v>
      </c>
      <c r="B13" s="69" t="s">
        <v>95</v>
      </c>
      <c r="C13" s="69"/>
      <c r="D13" s="69"/>
      <c r="E13" s="69"/>
      <c r="F13" s="69"/>
      <c r="G13" s="69"/>
      <c r="H13" s="69"/>
      <c r="I13" s="69"/>
      <c r="J13" s="81"/>
      <c r="K13" s="81"/>
      <c r="L13" s="69"/>
      <c r="M13" s="69"/>
      <c r="N13" s="69"/>
      <c r="O13" s="69"/>
      <c r="P13" s="69"/>
      <c r="Q13" s="69"/>
      <c r="R13" s="69"/>
      <c r="S13" s="69"/>
      <c r="T13" s="81"/>
      <c r="U13" s="69"/>
      <c r="V13" s="69"/>
      <c r="W13" s="69"/>
      <c r="X13" s="69"/>
      <c r="Y13" s="69"/>
      <c r="Z13" s="69"/>
      <c r="AA13" s="69"/>
      <c r="AB13" s="69"/>
      <c r="AC13" s="81"/>
      <c r="AD13" s="69"/>
      <c r="AE13" s="69"/>
      <c r="AF13" s="69"/>
      <c r="AG13" s="69"/>
      <c r="AH13" s="69"/>
      <c r="AI13" s="69"/>
      <c r="AJ13" s="69"/>
      <c r="AK13" s="69"/>
      <c r="AL13" s="81"/>
      <c r="AM13" s="69"/>
      <c r="AN13" s="69"/>
      <c r="AO13" s="69"/>
      <c r="AP13" s="69"/>
      <c r="AQ13" s="69"/>
      <c r="AR13" s="69"/>
      <c r="AS13" s="69"/>
      <c r="AT13" s="69"/>
      <c r="AU13" s="81"/>
      <c r="AV13" s="69"/>
      <c r="AW13" s="69"/>
      <c r="AX13" s="69"/>
      <c r="AY13" s="69"/>
      <c r="AZ13" s="69"/>
      <c r="BA13" s="69"/>
      <c r="BB13" s="69"/>
      <c r="BC13" s="69"/>
      <c r="BD13" s="81"/>
      <c r="BE13" s="69"/>
      <c r="BF13" s="69"/>
      <c r="BG13" s="69"/>
      <c r="BH13" s="69"/>
      <c r="BI13" s="69"/>
      <c r="BJ13" s="69"/>
      <c r="BK13" s="69"/>
      <c r="BL13" s="69"/>
      <c r="BM13" s="81"/>
      <c r="BN13" s="69"/>
      <c r="BO13" s="69"/>
      <c r="BP13" s="69"/>
      <c r="BQ13" s="69"/>
      <c r="BR13" s="69"/>
      <c r="BS13" s="69"/>
      <c r="BT13" s="69"/>
      <c r="BU13" s="69"/>
      <c r="BV13" s="81"/>
      <c r="BW13" s="69"/>
      <c r="BX13" s="69"/>
      <c r="BY13" s="69"/>
      <c r="BZ13" s="69"/>
      <c r="CA13" s="69"/>
      <c r="CB13" s="69"/>
      <c r="CC13" s="69"/>
      <c r="CD13" s="69"/>
      <c r="CE13" s="81"/>
      <c r="CF13" s="69"/>
      <c r="CG13" s="69"/>
      <c r="CH13" s="69"/>
      <c r="CI13" s="69"/>
      <c r="CJ13" s="69"/>
      <c r="CK13" s="69"/>
      <c r="CL13" s="69"/>
      <c r="CM13" s="69"/>
      <c r="CN13" s="81"/>
      <c r="CO13" s="69"/>
      <c r="CP13" s="69"/>
      <c r="CQ13" s="69"/>
      <c r="CR13" s="69"/>
      <c r="CS13" s="69"/>
      <c r="CT13" s="69"/>
      <c r="CU13" s="69"/>
      <c r="CV13" s="69"/>
      <c r="CW13" s="81"/>
      <c r="CX13" s="69"/>
      <c r="CY13" s="69"/>
      <c r="CZ13" s="69"/>
      <c r="DA13" s="69"/>
      <c r="DB13" s="69"/>
      <c r="DC13" s="69"/>
      <c r="DD13" s="69"/>
      <c r="DE13" s="69"/>
      <c r="DF13" s="81"/>
      <c r="DG13" s="69"/>
      <c r="DH13" s="69"/>
      <c r="DI13" s="69"/>
      <c r="DJ13" s="69"/>
      <c r="DK13" s="69"/>
      <c r="DL13" s="69"/>
      <c r="DM13" s="69"/>
      <c r="DN13" s="69"/>
      <c r="DO13" s="81"/>
      <c r="DP13" s="69"/>
      <c r="DQ13" s="69"/>
      <c r="DR13" s="69"/>
      <c r="DS13" s="69"/>
      <c r="DT13" s="69"/>
      <c r="DU13" s="69"/>
      <c r="DV13" s="69"/>
      <c r="DW13" s="69"/>
      <c r="DX13" s="81"/>
      <c r="DY13" s="69"/>
      <c r="DZ13" s="69"/>
      <c r="EA13" s="69"/>
      <c r="EB13" s="69"/>
      <c r="EC13" s="69">
        <v>280</v>
      </c>
      <c r="ED13" s="69"/>
      <c r="EE13" s="69"/>
      <c r="EF13" s="69"/>
      <c r="EG13" s="81">
        <v>40</v>
      </c>
      <c r="EH13" s="69">
        <v>218</v>
      </c>
      <c r="EI13" s="69"/>
      <c r="EJ13" s="69"/>
      <c r="EK13" s="69"/>
      <c r="EL13" s="69">
        <v>322</v>
      </c>
      <c r="EM13" s="69"/>
      <c r="EN13" s="69"/>
      <c r="EO13" s="69"/>
      <c r="EP13" s="81">
        <v>64</v>
      </c>
      <c r="EQ13" s="69">
        <v>314</v>
      </c>
      <c r="ER13" s="69"/>
      <c r="ES13" s="69"/>
      <c r="ET13" s="69"/>
      <c r="EU13" s="69">
        <v>108</v>
      </c>
      <c r="EV13" s="69"/>
      <c r="EW13" s="69"/>
      <c r="EX13" s="69"/>
      <c r="EY13" s="81">
        <v>56</v>
      </c>
      <c r="EZ13" s="69">
        <v>178</v>
      </c>
      <c r="FA13" s="69"/>
      <c r="FB13" s="69"/>
      <c r="FC13" s="69"/>
      <c r="FD13" s="69">
        <v>244</v>
      </c>
      <c r="FE13" s="69"/>
      <c r="FF13" s="69"/>
      <c r="FG13" s="69"/>
      <c r="FH13" s="81">
        <v>48</v>
      </c>
      <c r="FI13" s="69">
        <f t="shared" si="2"/>
        <v>1664</v>
      </c>
      <c r="FJ13" s="69">
        <f t="shared" si="3"/>
        <v>0</v>
      </c>
      <c r="FK13" s="69">
        <f t="shared" si="4"/>
        <v>0</v>
      </c>
      <c r="FL13" s="69">
        <f t="shared" si="5"/>
        <v>0</v>
      </c>
      <c r="FM13" s="69">
        <f t="shared" si="6"/>
        <v>208</v>
      </c>
      <c r="FN13" s="90">
        <f t="shared" si="0"/>
        <v>1872</v>
      </c>
      <c r="FO13" s="69">
        <v>90</v>
      </c>
      <c r="FP13" s="69"/>
      <c r="FQ13" s="81">
        <v>100</v>
      </c>
      <c r="FR13" s="81"/>
      <c r="FS13" s="81"/>
      <c r="FT13" s="81"/>
      <c r="FU13" s="81">
        <v>20</v>
      </c>
      <c r="FV13" s="81"/>
      <c r="FW13" s="69"/>
      <c r="FX13" s="69"/>
      <c r="FY13" s="46">
        <v>44013</v>
      </c>
      <c r="FZ13" s="106">
        <f t="shared" si="1"/>
        <v>2082</v>
      </c>
      <c r="GA13" s="139">
        <v>11</v>
      </c>
    </row>
    <row r="14" s="1" customFormat="1" customHeight="1" spans="1:183">
      <c r="A14" s="69">
        <v>8</v>
      </c>
      <c r="B14" s="70" t="s">
        <v>96</v>
      </c>
      <c r="C14" s="69"/>
      <c r="D14" s="69"/>
      <c r="E14" s="69"/>
      <c r="F14" s="69"/>
      <c r="G14" s="69"/>
      <c r="H14" s="69"/>
      <c r="I14" s="69"/>
      <c r="J14" s="81"/>
      <c r="K14" s="81"/>
      <c r="L14" s="69"/>
      <c r="M14" s="69"/>
      <c r="N14" s="69"/>
      <c r="O14" s="69"/>
      <c r="P14" s="69"/>
      <c r="Q14" s="69"/>
      <c r="R14" s="69"/>
      <c r="S14" s="69"/>
      <c r="T14" s="81"/>
      <c r="U14" s="69"/>
      <c r="V14" s="69"/>
      <c r="W14" s="69"/>
      <c r="X14" s="69"/>
      <c r="Y14" s="69"/>
      <c r="Z14" s="69"/>
      <c r="AA14" s="69"/>
      <c r="AB14" s="69"/>
      <c r="AC14" s="81"/>
      <c r="AD14" s="69"/>
      <c r="AE14" s="69"/>
      <c r="AF14" s="69"/>
      <c r="AG14" s="69"/>
      <c r="AH14" s="69"/>
      <c r="AI14" s="69"/>
      <c r="AJ14" s="69"/>
      <c r="AK14" s="69"/>
      <c r="AL14" s="81"/>
      <c r="AM14" s="69"/>
      <c r="AN14" s="69"/>
      <c r="AO14" s="69"/>
      <c r="AP14" s="69"/>
      <c r="AQ14" s="69"/>
      <c r="AR14" s="69"/>
      <c r="AS14" s="69"/>
      <c r="AT14" s="69"/>
      <c r="AU14" s="81"/>
      <c r="AV14" s="69"/>
      <c r="AW14" s="69"/>
      <c r="AX14" s="69"/>
      <c r="AY14" s="69"/>
      <c r="AZ14" s="69"/>
      <c r="BA14" s="69"/>
      <c r="BB14" s="69"/>
      <c r="BC14" s="69"/>
      <c r="BD14" s="81"/>
      <c r="BE14" s="69"/>
      <c r="BF14" s="69"/>
      <c r="BG14" s="69"/>
      <c r="BH14" s="69"/>
      <c r="BI14" s="69"/>
      <c r="BJ14" s="69"/>
      <c r="BK14" s="69"/>
      <c r="BL14" s="69"/>
      <c r="BM14" s="81"/>
      <c r="BN14" s="69"/>
      <c r="BO14" s="69"/>
      <c r="BP14" s="69"/>
      <c r="BQ14" s="69"/>
      <c r="BR14" s="69"/>
      <c r="BS14" s="69"/>
      <c r="BT14" s="69"/>
      <c r="BU14" s="69"/>
      <c r="BV14" s="81"/>
      <c r="BW14" s="69"/>
      <c r="BX14" s="69"/>
      <c r="BY14" s="69"/>
      <c r="BZ14" s="69"/>
      <c r="CA14" s="69"/>
      <c r="CB14" s="69"/>
      <c r="CC14" s="69"/>
      <c r="CD14" s="69"/>
      <c r="CE14" s="81"/>
      <c r="CF14" s="69"/>
      <c r="CG14" s="69"/>
      <c r="CH14" s="69"/>
      <c r="CI14" s="69"/>
      <c r="CJ14" s="69"/>
      <c r="CK14" s="69"/>
      <c r="CL14" s="69"/>
      <c r="CM14" s="69"/>
      <c r="CN14" s="81"/>
      <c r="CO14" s="69">
        <v>323</v>
      </c>
      <c r="CP14" s="69"/>
      <c r="CQ14" s="69"/>
      <c r="CR14" s="69"/>
      <c r="CS14" s="69"/>
      <c r="CT14" s="69"/>
      <c r="CU14" s="69"/>
      <c r="CV14" s="69"/>
      <c r="CW14" s="81">
        <v>56</v>
      </c>
      <c r="CX14" s="69"/>
      <c r="CY14" s="69"/>
      <c r="CZ14" s="69"/>
      <c r="DA14" s="69"/>
      <c r="DB14" s="69">
        <v>316</v>
      </c>
      <c r="DC14" s="69"/>
      <c r="DD14" s="69">
        <v>7</v>
      </c>
      <c r="DE14" s="69"/>
      <c r="DF14" s="81"/>
      <c r="DG14" s="69">
        <v>356</v>
      </c>
      <c r="DH14" s="69"/>
      <c r="DI14" s="69">
        <v>14</v>
      </c>
      <c r="DJ14" s="69"/>
      <c r="DK14" s="69">
        <v>238</v>
      </c>
      <c r="DL14" s="69"/>
      <c r="DM14" s="69">
        <v>7</v>
      </c>
      <c r="DN14" s="69"/>
      <c r="DO14" s="81">
        <v>56</v>
      </c>
      <c r="DP14" s="69">
        <v>148</v>
      </c>
      <c r="DQ14" s="69"/>
      <c r="DR14" s="69"/>
      <c r="DS14" s="69"/>
      <c r="DT14" s="69">
        <v>208</v>
      </c>
      <c r="DU14" s="69"/>
      <c r="DV14" s="69"/>
      <c r="DW14" s="69"/>
      <c r="DX14" s="81">
        <v>64</v>
      </c>
      <c r="DY14" s="69">
        <v>322</v>
      </c>
      <c r="DZ14" s="69"/>
      <c r="EA14" s="69"/>
      <c r="EB14" s="69"/>
      <c r="EC14" s="69">
        <v>288</v>
      </c>
      <c r="ED14" s="69"/>
      <c r="EE14" s="69"/>
      <c r="EF14" s="69"/>
      <c r="EG14" s="81">
        <v>48</v>
      </c>
      <c r="EH14" s="69">
        <v>144</v>
      </c>
      <c r="EI14" s="69"/>
      <c r="EJ14" s="69">
        <v>14</v>
      </c>
      <c r="EK14" s="69"/>
      <c r="EL14" s="69">
        <v>258</v>
      </c>
      <c r="EM14" s="69"/>
      <c r="EN14" s="69">
        <v>14</v>
      </c>
      <c r="EO14" s="69"/>
      <c r="EP14" s="81">
        <v>32</v>
      </c>
      <c r="EQ14" s="69">
        <v>272</v>
      </c>
      <c r="ER14" s="69"/>
      <c r="ES14" s="69">
        <v>35</v>
      </c>
      <c r="ET14" s="69"/>
      <c r="EU14" s="69">
        <v>287</v>
      </c>
      <c r="EV14" s="69"/>
      <c r="EW14" s="69"/>
      <c r="EX14" s="69"/>
      <c r="EY14" s="81">
        <v>128</v>
      </c>
      <c r="EZ14" s="69">
        <v>202</v>
      </c>
      <c r="FA14" s="69"/>
      <c r="FB14" s="69"/>
      <c r="FC14" s="69"/>
      <c r="FD14" s="69">
        <v>168</v>
      </c>
      <c r="FE14" s="69"/>
      <c r="FF14" s="69"/>
      <c r="FG14" s="69"/>
      <c r="FH14" s="81">
        <v>88</v>
      </c>
      <c r="FI14" s="69">
        <f t="shared" si="2"/>
        <v>3530</v>
      </c>
      <c r="FJ14" s="69">
        <f t="shared" si="3"/>
        <v>0</v>
      </c>
      <c r="FK14" s="69">
        <f t="shared" si="4"/>
        <v>91</v>
      </c>
      <c r="FL14" s="69">
        <f t="shared" si="5"/>
        <v>0</v>
      </c>
      <c r="FM14" s="69">
        <f t="shared" si="6"/>
        <v>472</v>
      </c>
      <c r="FN14" s="90">
        <f t="shared" si="0"/>
        <v>4093</v>
      </c>
      <c r="FO14" s="69">
        <v>150</v>
      </c>
      <c r="FP14" s="69">
        <v>0</v>
      </c>
      <c r="FQ14" s="81"/>
      <c r="FR14" s="81"/>
      <c r="FS14" s="81"/>
      <c r="FT14" s="81"/>
      <c r="FU14" s="81"/>
      <c r="FV14" s="81"/>
      <c r="FW14" s="69"/>
      <c r="FX14" s="69"/>
      <c r="FY14" s="46">
        <v>42339</v>
      </c>
      <c r="FZ14" s="106">
        <f t="shared" si="1"/>
        <v>4243</v>
      </c>
      <c r="GA14" s="139">
        <v>2</v>
      </c>
    </row>
    <row r="15" s="1" customFormat="1" customHeight="1" spans="1:183">
      <c r="A15" s="69">
        <v>9</v>
      </c>
      <c r="B15" s="69" t="s">
        <v>97</v>
      </c>
      <c r="C15" s="69"/>
      <c r="D15" s="69"/>
      <c r="E15" s="69"/>
      <c r="F15" s="69"/>
      <c r="G15" s="69"/>
      <c r="H15" s="69"/>
      <c r="I15" s="69"/>
      <c r="J15" s="81"/>
      <c r="K15" s="81"/>
      <c r="L15" s="69"/>
      <c r="M15" s="69"/>
      <c r="N15" s="69"/>
      <c r="O15" s="69"/>
      <c r="P15" s="69"/>
      <c r="Q15" s="69"/>
      <c r="R15" s="84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>
        <v>237</v>
      </c>
      <c r="DH15" s="81"/>
      <c r="DI15" s="81"/>
      <c r="DJ15" s="81"/>
      <c r="DK15" s="81">
        <v>200</v>
      </c>
      <c r="DL15" s="81"/>
      <c r="DM15" s="81"/>
      <c r="DN15" s="81"/>
      <c r="DO15" s="81">
        <v>64</v>
      </c>
      <c r="DP15" s="81">
        <v>196</v>
      </c>
      <c r="DQ15" s="81"/>
      <c r="DR15" s="81"/>
      <c r="DS15" s="81"/>
      <c r="DT15" s="81">
        <v>196</v>
      </c>
      <c r="DU15" s="81"/>
      <c r="DV15" s="81"/>
      <c r="DW15" s="81"/>
      <c r="DX15" s="81">
        <v>72</v>
      </c>
      <c r="DY15" s="81">
        <v>180</v>
      </c>
      <c r="DZ15" s="81"/>
      <c r="EA15" s="81"/>
      <c r="EB15" s="81"/>
      <c r="EC15" s="81">
        <v>180</v>
      </c>
      <c r="ED15" s="81"/>
      <c r="EE15" s="81"/>
      <c r="EF15" s="81"/>
      <c r="EG15" s="81"/>
      <c r="EH15" s="81">
        <v>100</v>
      </c>
      <c r="EI15" s="81"/>
      <c r="EJ15" s="81"/>
      <c r="EK15" s="81"/>
      <c r="EL15" s="81">
        <v>206</v>
      </c>
      <c r="EM15" s="81"/>
      <c r="EN15" s="81"/>
      <c r="EO15" s="81"/>
      <c r="EP15" s="81">
        <v>72</v>
      </c>
      <c r="EQ15" s="81">
        <v>192</v>
      </c>
      <c r="ER15" s="81"/>
      <c r="ES15" s="81"/>
      <c r="ET15" s="81"/>
      <c r="EU15" s="81">
        <v>154</v>
      </c>
      <c r="EV15" s="81"/>
      <c r="EW15" s="81"/>
      <c r="EX15" s="81"/>
      <c r="EY15" s="81">
        <v>88</v>
      </c>
      <c r="EZ15" s="81">
        <v>160</v>
      </c>
      <c r="FA15" s="81"/>
      <c r="FB15" s="81"/>
      <c r="FC15" s="81"/>
      <c r="FD15" s="81">
        <v>142</v>
      </c>
      <c r="FE15" s="81"/>
      <c r="FF15" s="81"/>
      <c r="FG15" s="81"/>
      <c r="FH15" s="81">
        <v>88</v>
      </c>
      <c r="FI15" s="69">
        <f t="shared" ref="FI13:FI18" si="7">SUM(C15+G15+L15+P15+U15+Y15+AD15+AH15+AM15+AQ15+AV15+AZ15+BE15+BI15+BN15+BR15+BW15+CA15+CF15+CO15+CS15+CX15+DB15+DG15+DK15+DP15+DT15+DY15+EC15+EH15+EL15+EQ15+EU15+EZ15+FD15+CJ15)</f>
        <v>2143</v>
      </c>
      <c r="FJ15" s="69">
        <f t="shared" ref="FJ13:FJ18" si="8">SUM(D15+H15+M15+Q15+V15+Z15+AE15+AI15+AN15+AR15+AW15+BA15+BF15+BJ15+BO15+BS15+BX15+CB15+CG15+CK15+CP15+CT15+CY15+DC15+DH15+DL15+DQ15+DU15+DZ15+ED15+EI15+EM15+ER15+EV15+FA15+FE15)</f>
        <v>0</v>
      </c>
      <c r="FK15" s="69">
        <f t="shared" ref="FK13:FK18" si="9">SUM(E15+I15+N15+R15+W15+AA15+AJ15+AO15+AS15+AX15+BB15+BG15+BK15+BP15+BT15+BY15+CC15+CH15+CL15+CQ15+CU15+CZ15+DD15+DI15+DM15+DR15+DV15+EA15+EE15+EJ15+EN15+ES15+EW15+FB15+FF15+AF15)</f>
        <v>0</v>
      </c>
      <c r="FL15" s="69">
        <f t="shared" ref="FL13:FL18" si="10">SUM(F15+J15+O15+S15+X15+AB15+AG15+AK15+AP15+AT15+AY15+BC15+BH15+BL15+BQ15+BU15+BZ15+CD15+CI15+CM15+CR15+CV15+DA15+DE15+DJ15+DN15+DS15+DW15+EB15+EF15+EK15+EO15+ET15+EX15+FC15+FG15)</f>
        <v>0</v>
      </c>
      <c r="FM15" s="69">
        <f t="shared" ref="FM15:FM18" si="11">SUM(K15+T15+AC15+AL15+AU15+BD15+BM15+BV15+CE15+CN15+CW15+DF15+DO15+DX15+EG15+EP15+EY15+FH15)</f>
        <v>384</v>
      </c>
      <c r="FN15" s="90">
        <f t="shared" ref="FN13:FN17" si="12">SUM(FI15+FJ15+FK15+FL15+FM15)</f>
        <v>2527</v>
      </c>
      <c r="FO15" s="81">
        <v>225</v>
      </c>
      <c r="FP15" s="81"/>
      <c r="FQ15" s="81">
        <v>100</v>
      </c>
      <c r="FR15" s="81"/>
      <c r="FS15" s="81"/>
      <c r="FT15" s="81"/>
      <c r="FU15" s="81">
        <v>80</v>
      </c>
      <c r="FV15" s="81">
        <v>140</v>
      </c>
      <c r="FW15" s="81"/>
      <c r="FX15" s="81"/>
      <c r="FY15" s="46">
        <v>43101</v>
      </c>
      <c r="FZ15" s="106">
        <f t="shared" ref="FZ13:FZ17" si="13">SUM(FN15+FO15+FP15+FQ15+FR15+FS15+FT15+FU15+FV15+FW15+FX15)</f>
        <v>3072</v>
      </c>
      <c r="GA15" s="139">
        <v>7</v>
      </c>
    </row>
    <row r="16" s="1" customFormat="1" customHeight="1" spans="1:183">
      <c r="A16" s="69">
        <v>11</v>
      </c>
      <c r="B16" s="70" t="s">
        <v>98</v>
      </c>
      <c r="C16" s="69"/>
      <c r="D16" s="69"/>
      <c r="E16" s="69"/>
      <c r="F16" s="69"/>
      <c r="G16" s="69"/>
      <c r="H16" s="69"/>
      <c r="I16" s="69"/>
      <c r="J16" s="81"/>
      <c r="K16" s="81"/>
      <c r="L16" s="69"/>
      <c r="M16" s="69"/>
      <c r="N16" s="69"/>
      <c r="O16" s="69"/>
      <c r="P16" s="69"/>
      <c r="Q16" s="69"/>
      <c r="R16" s="84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81"/>
      <c r="CV16" s="81"/>
      <c r="CW16" s="81"/>
      <c r="CX16" s="81"/>
      <c r="CY16" s="81"/>
      <c r="CZ16" s="81"/>
      <c r="DA16" s="81"/>
      <c r="DB16" s="81">
        <v>288</v>
      </c>
      <c r="DC16" s="81"/>
      <c r="DD16" s="81"/>
      <c r="DE16" s="81"/>
      <c r="DF16" s="81"/>
      <c r="DG16" s="81">
        <v>204</v>
      </c>
      <c r="DH16" s="81"/>
      <c r="DI16" s="81"/>
      <c r="DJ16" s="81"/>
      <c r="DK16" s="81">
        <v>195</v>
      </c>
      <c r="DL16" s="81"/>
      <c r="DM16" s="81"/>
      <c r="DN16" s="81"/>
      <c r="DO16" s="81"/>
      <c r="DP16" s="81">
        <v>270</v>
      </c>
      <c r="DQ16" s="81"/>
      <c r="DR16" s="81"/>
      <c r="DS16" s="81"/>
      <c r="DT16" s="81">
        <v>270</v>
      </c>
      <c r="DU16" s="81"/>
      <c r="DV16" s="81"/>
      <c r="DW16" s="81"/>
      <c r="DX16" s="81"/>
      <c r="DY16" s="81">
        <v>219</v>
      </c>
      <c r="DZ16" s="81"/>
      <c r="EA16" s="81"/>
      <c r="EB16" s="81"/>
      <c r="EC16" s="81">
        <v>208</v>
      </c>
      <c r="ED16" s="81"/>
      <c r="EE16" s="81"/>
      <c r="EF16" s="81"/>
      <c r="EG16" s="81"/>
      <c r="EH16" s="81">
        <v>300</v>
      </c>
      <c r="EI16" s="81"/>
      <c r="EJ16" s="81"/>
      <c r="EK16" s="81"/>
      <c r="EL16" s="81">
        <v>300</v>
      </c>
      <c r="EM16" s="81">
        <v>54</v>
      </c>
      <c r="EN16" s="81"/>
      <c r="EO16" s="81"/>
      <c r="EP16" s="81"/>
      <c r="EQ16" s="81">
        <v>272</v>
      </c>
      <c r="ER16" s="81"/>
      <c r="ES16" s="81"/>
      <c r="ET16" s="81"/>
      <c r="EU16" s="81">
        <v>208</v>
      </c>
      <c r="EV16" s="81">
        <v>54</v>
      </c>
      <c r="EW16" s="81"/>
      <c r="EX16" s="81"/>
      <c r="EY16" s="81">
        <v>56</v>
      </c>
      <c r="EZ16" s="81">
        <v>204</v>
      </c>
      <c r="FA16" s="81"/>
      <c r="FB16" s="81"/>
      <c r="FC16" s="81"/>
      <c r="FD16" s="81">
        <v>204</v>
      </c>
      <c r="FE16" s="81">
        <v>48</v>
      </c>
      <c r="FF16" s="81"/>
      <c r="FG16" s="81"/>
      <c r="FH16" s="81"/>
      <c r="FI16" s="69">
        <f t="shared" si="7"/>
        <v>3142</v>
      </c>
      <c r="FJ16" s="69">
        <f t="shared" si="8"/>
        <v>156</v>
      </c>
      <c r="FK16" s="69">
        <f t="shared" si="9"/>
        <v>0</v>
      </c>
      <c r="FL16" s="69">
        <f t="shared" si="10"/>
        <v>0</v>
      </c>
      <c r="FM16" s="69">
        <f t="shared" si="11"/>
        <v>56</v>
      </c>
      <c r="FN16" s="90">
        <f t="shared" si="12"/>
        <v>3354</v>
      </c>
      <c r="FO16" s="81">
        <v>195</v>
      </c>
      <c r="FP16" s="81"/>
      <c r="FQ16" s="81"/>
      <c r="FR16" s="81"/>
      <c r="FS16" s="81"/>
      <c r="FT16" s="81"/>
      <c r="FU16" s="81"/>
      <c r="FV16" s="81"/>
      <c r="FW16" s="81"/>
      <c r="FX16" s="81"/>
      <c r="FY16" s="46">
        <v>42644</v>
      </c>
      <c r="FZ16" s="106">
        <f t="shared" si="13"/>
        <v>3549</v>
      </c>
      <c r="GA16" s="139">
        <v>5</v>
      </c>
    </row>
    <row r="17" s="1" customFormat="1" customHeight="1" spans="1:183">
      <c r="A17" s="60">
        <v>11</v>
      </c>
      <c r="B17" s="114" t="s">
        <v>99</v>
      </c>
      <c r="C17" s="60"/>
      <c r="D17" s="60"/>
      <c r="E17" s="60"/>
      <c r="F17" s="60"/>
      <c r="G17" s="60"/>
      <c r="H17" s="60"/>
      <c r="I17" s="60"/>
      <c r="J17" s="118"/>
      <c r="K17" s="118"/>
      <c r="L17" s="60"/>
      <c r="M17" s="60"/>
      <c r="N17" s="60"/>
      <c r="O17" s="60"/>
      <c r="P17" s="60"/>
      <c r="Q17" s="60"/>
      <c r="R17" s="120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69">
        <v>170</v>
      </c>
      <c r="EI17" s="69"/>
      <c r="EJ17" s="69"/>
      <c r="EK17" s="69"/>
      <c r="EL17" s="69">
        <v>170</v>
      </c>
      <c r="EM17" s="69"/>
      <c r="EN17" s="69"/>
      <c r="EO17" s="69"/>
      <c r="EP17" s="81"/>
      <c r="EQ17" s="69">
        <v>160</v>
      </c>
      <c r="ER17" s="69"/>
      <c r="ES17" s="69"/>
      <c r="ET17" s="69"/>
      <c r="EU17" s="69">
        <v>160</v>
      </c>
      <c r="EV17" s="69"/>
      <c r="EW17" s="69"/>
      <c r="EX17" s="69"/>
      <c r="EY17" s="124">
        <v>64</v>
      </c>
      <c r="EZ17" s="69">
        <v>160</v>
      </c>
      <c r="FA17" s="69"/>
      <c r="FB17" s="69"/>
      <c r="FC17" s="69">
        <v>56</v>
      </c>
      <c r="FD17" s="69">
        <v>160</v>
      </c>
      <c r="FE17" s="69"/>
      <c r="FF17" s="69"/>
      <c r="FG17" s="69"/>
      <c r="FH17" s="81">
        <v>80</v>
      </c>
      <c r="FI17" s="69">
        <f t="shared" si="7"/>
        <v>980</v>
      </c>
      <c r="FJ17" s="69">
        <f t="shared" si="8"/>
        <v>0</v>
      </c>
      <c r="FK17" s="69">
        <f t="shared" si="9"/>
        <v>0</v>
      </c>
      <c r="FL17" s="69">
        <f t="shared" si="10"/>
        <v>56</v>
      </c>
      <c r="FM17" s="69"/>
      <c r="FN17" s="90">
        <f t="shared" si="12"/>
        <v>1036</v>
      </c>
      <c r="FO17" s="69">
        <v>375</v>
      </c>
      <c r="FP17" s="69">
        <v>160</v>
      </c>
      <c r="FQ17" s="81">
        <v>2000</v>
      </c>
      <c r="FR17" s="81"/>
      <c r="FS17" s="81"/>
      <c r="FT17" s="81"/>
      <c r="FU17" s="81"/>
      <c r="FV17" s="81"/>
      <c r="FW17" s="69"/>
      <c r="FX17" s="69"/>
      <c r="FY17" s="46">
        <v>41333</v>
      </c>
      <c r="FZ17" s="106">
        <f t="shared" si="13"/>
        <v>3571</v>
      </c>
      <c r="GA17" s="139">
        <v>4</v>
      </c>
    </row>
    <row r="18" s="1" customFormat="1" customHeight="1" spans="1:183">
      <c r="A18" s="69">
        <v>14</v>
      </c>
      <c r="B18" s="69" t="s">
        <v>100</v>
      </c>
      <c r="C18" s="69"/>
      <c r="D18" s="69"/>
      <c r="E18" s="69"/>
      <c r="F18" s="69"/>
      <c r="G18" s="69"/>
      <c r="H18" s="69"/>
      <c r="I18" s="69"/>
      <c r="J18" s="81"/>
      <c r="K18" s="81"/>
      <c r="L18" s="69"/>
      <c r="M18" s="69"/>
      <c r="N18" s="69"/>
      <c r="O18" s="69"/>
      <c r="P18" s="69"/>
      <c r="Q18" s="69"/>
      <c r="R18" s="84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81"/>
      <c r="CX18" s="81"/>
      <c r="CY18" s="81"/>
      <c r="CZ18" s="81"/>
      <c r="DA18" s="81"/>
      <c r="DB18" s="81"/>
      <c r="DC18" s="81"/>
      <c r="DD18" s="81"/>
      <c r="DE18" s="81"/>
      <c r="DF18" s="81"/>
      <c r="DG18" s="81"/>
      <c r="DH18" s="81"/>
      <c r="DI18" s="81"/>
      <c r="DJ18" s="81"/>
      <c r="DK18" s="81"/>
      <c r="DL18" s="81"/>
      <c r="DM18" s="81"/>
      <c r="DN18" s="81"/>
      <c r="DO18" s="81"/>
      <c r="DP18" s="81"/>
      <c r="DQ18" s="81"/>
      <c r="DR18" s="81"/>
      <c r="DS18" s="81"/>
      <c r="DT18" s="81"/>
      <c r="DU18" s="81"/>
      <c r="DV18" s="81"/>
      <c r="DW18" s="81"/>
      <c r="DX18" s="81"/>
      <c r="DY18" s="81"/>
      <c r="DZ18" s="81"/>
      <c r="EA18" s="81"/>
      <c r="EB18" s="81"/>
      <c r="EC18" s="81"/>
      <c r="ED18" s="81"/>
      <c r="EE18" s="81"/>
      <c r="EF18" s="81"/>
      <c r="EG18" s="81"/>
      <c r="EH18" s="81"/>
      <c r="EI18" s="81"/>
      <c r="EJ18" s="81"/>
      <c r="EK18" s="81"/>
      <c r="EL18" s="81"/>
      <c r="EM18" s="81"/>
      <c r="EN18" s="81"/>
      <c r="EO18" s="81"/>
      <c r="EP18" s="81"/>
      <c r="EQ18" s="81"/>
      <c r="ER18" s="81"/>
      <c r="ES18" s="81"/>
      <c r="ET18" s="81"/>
      <c r="EU18" s="81">
        <v>174</v>
      </c>
      <c r="EV18" s="81"/>
      <c r="EW18" s="81"/>
      <c r="EX18" s="81"/>
      <c r="EY18" s="81"/>
      <c r="EZ18" s="81">
        <v>181</v>
      </c>
      <c r="FA18" s="81"/>
      <c r="FB18" s="81"/>
      <c r="FC18" s="81"/>
      <c r="FD18" s="81">
        <v>96</v>
      </c>
      <c r="FE18" s="81"/>
      <c r="FF18" s="81"/>
      <c r="FG18" s="81"/>
      <c r="FH18" s="81">
        <v>72</v>
      </c>
      <c r="FI18" s="69">
        <f t="shared" si="7"/>
        <v>451</v>
      </c>
      <c r="FJ18" s="69">
        <f t="shared" si="8"/>
        <v>0</v>
      </c>
      <c r="FK18" s="69">
        <f t="shared" si="9"/>
        <v>0</v>
      </c>
      <c r="FL18" s="69">
        <f t="shared" si="10"/>
        <v>0</v>
      </c>
      <c r="FM18" s="69">
        <f t="shared" si="11"/>
        <v>72</v>
      </c>
      <c r="FN18" s="90">
        <v>523</v>
      </c>
      <c r="FO18" s="81"/>
      <c r="FP18" s="81">
        <v>600</v>
      </c>
      <c r="FQ18" s="81">
        <v>2000</v>
      </c>
      <c r="FR18" s="81"/>
      <c r="FS18" s="81"/>
      <c r="FT18" s="81"/>
      <c r="FU18" s="81"/>
      <c r="FV18" s="81"/>
      <c r="FW18" s="81"/>
      <c r="FX18" s="81"/>
      <c r="FY18" s="46">
        <v>43459</v>
      </c>
      <c r="FZ18" s="140">
        <v>3123</v>
      </c>
      <c r="GA18" s="139">
        <v>6</v>
      </c>
    </row>
    <row r="19" s="3" customFormat="1" customHeight="1" spans="1:183">
      <c r="A19" s="115" t="s">
        <v>101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41"/>
    </row>
    <row r="20" s="3" customFormat="1" customHeight="1" spans="1:183">
      <c r="A20" s="115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41"/>
    </row>
    <row r="21" s="3" customFormat="1" customHeight="1" spans="1:183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41"/>
    </row>
    <row r="22" s="3" customFormat="1" customHeight="1" spans="1:183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41"/>
    </row>
    <row r="23" s="3" customFormat="1" customHeight="1" spans="1:183">
      <c r="A23" s="115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41"/>
    </row>
    <row r="24" s="3" customFormat="1" customHeight="1" spans="1:183">
      <c r="A24" s="115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41"/>
    </row>
    <row r="25" s="3" customFormat="1" customHeight="1" spans="1:183">
      <c r="A25" s="11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41"/>
    </row>
    <row r="26" s="3" customFormat="1" customHeight="1" spans="1:183">
      <c r="A26" s="115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41"/>
    </row>
    <row r="27" s="3" customFormat="1" customHeight="1" spans="1:183">
      <c r="A27" s="115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41"/>
    </row>
    <row r="28" s="3" customFormat="1" customHeight="1" spans="1:183">
      <c r="A28" s="115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41"/>
    </row>
    <row r="29" s="3" customFormat="1" customHeight="1" spans="1:183">
      <c r="A29" s="115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41"/>
    </row>
    <row r="30" s="3" customFormat="1" customHeight="1" spans="1:183">
      <c r="A30" s="115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41"/>
    </row>
    <row r="31" s="3" customFormat="1" customHeight="1" spans="1:183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41"/>
    </row>
    <row r="32" s="3" customFormat="1" customHeight="1" spans="1:183">
      <c r="A32" s="11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41"/>
    </row>
    <row r="33" s="3" customFormat="1" customHeight="1" spans="1:183">
      <c r="A33" s="115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6"/>
      <c r="DS33" s="116"/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6"/>
      <c r="EH33" s="116"/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6"/>
      <c r="EW33" s="116"/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6"/>
      <c r="FL33" s="116"/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6"/>
      <c r="GA33" s="141"/>
    </row>
    <row r="34" s="3" customFormat="1" customHeight="1" spans="1:183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6"/>
      <c r="DS34" s="116"/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6"/>
      <c r="EH34" s="116"/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6"/>
      <c r="EW34" s="116"/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6"/>
      <c r="FL34" s="116"/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6"/>
      <c r="GA34" s="141"/>
    </row>
    <row r="35" s="3" customFormat="1" customHeight="1" spans="1:183">
      <c r="A35" s="115"/>
      <c r="B35" s="116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  <c r="DK35" s="116"/>
      <c r="DL35" s="116"/>
      <c r="DM35" s="116"/>
      <c r="DN35" s="116"/>
      <c r="DO35" s="116"/>
      <c r="DP35" s="116"/>
      <c r="DQ35" s="116"/>
      <c r="DR35" s="116"/>
      <c r="DS35" s="116"/>
      <c r="DT35" s="116"/>
      <c r="DU35" s="116"/>
      <c r="DV35" s="116"/>
      <c r="DW35" s="116"/>
      <c r="DX35" s="116"/>
      <c r="DY35" s="116"/>
      <c r="DZ35" s="116"/>
      <c r="EA35" s="116"/>
      <c r="EB35" s="116"/>
      <c r="EC35" s="116"/>
      <c r="ED35" s="116"/>
      <c r="EE35" s="116"/>
      <c r="EF35" s="116"/>
      <c r="EG35" s="116"/>
      <c r="EH35" s="116"/>
      <c r="EI35" s="116"/>
      <c r="EJ35" s="116"/>
      <c r="EK35" s="116"/>
      <c r="EL35" s="116"/>
      <c r="EM35" s="116"/>
      <c r="EN35" s="116"/>
      <c r="EO35" s="116"/>
      <c r="EP35" s="116"/>
      <c r="EQ35" s="116"/>
      <c r="ER35" s="116"/>
      <c r="ES35" s="116"/>
      <c r="ET35" s="116"/>
      <c r="EU35" s="116"/>
      <c r="EV35" s="116"/>
      <c r="EW35" s="116"/>
      <c r="EX35" s="116"/>
      <c r="EY35" s="116"/>
      <c r="EZ35" s="116"/>
      <c r="FA35" s="116"/>
      <c r="FB35" s="116"/>
      <c r="FC35" s="116"/>
      <c r="FD35" s="116"/>
      <c r="FE35" s="116"/>
      <c r="FF35" s="116"/>
      <c r="FG35" s="116"/>
      <c r="FH35" s="116"/>
      <c r="FI35" s="116"/>
      <c r="FJ35" s="116"/>
      <c r="FK35" s="116"/>
      <c r="FL35" s="116"/>
      <c r="FM35" s="116"/>
      <c r="FN35" s="116"/>
      <c r="FO35" s="116"/>
      <c r="FP35" s="116"/>
      <c r="FQ35" s="116"/>
      <c r="FR35" s="116"/>
      <c r="FS35" s="116"/>
      <c r="FT35" s="116"/>
      <c r="FU35" s="116"/>
      <c r="FV35" s="116"/>
      <c r="FW35" s="116"/>
      <c r="FX35" s="116"/>
      <c r="FY35" s="116"/>
      <c r="FZ35" s="116"/>
      <c r="GA35" s="141"/>
    </row>
    <row r="36" s="3" customFormat="1" customHeight="1" spans="1:183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  <c r="DK36" s="116"/>
      <c r="DL36" s="116"/>
      <c r="DM36" s="116"/>
      <c r="DN36" s="116"/>
      <c r="DO36" s="116"/>
      <c r="DP36" s="116"/>
      <c r="DQ36" s="116"/>
      <c r="DR36" s="116"/>
      <c r="DS36" s="116"/>
      <c r="DT36" s="116"/>
      <c r="DU36" s="116"/>
      <c r="DV36" s="116"/>
      <c r="DW36" s="116"/>
      <c r="DX36" s="116"/>
      <c r="DY36" s="116"/>
      <c r="DZ36" s="116"/>
      <c r="EA36" s="116"/>
      <c r="EB36" s="116"/>
      <c r="EC36" s="116"/>
      <c r="ED36" s="116"/>
      <c r="EE36" s="116"/>
      <c r="EF36" s="116"/>
      <c r="EG36" s="116"/>
      <c r="EH36" s="116"/>
      <c r="EI36" s="116"/>
      <c r="EJ36" s="116"/>
      <c r="EK36" s="116"/>
      <c r="EL36" s="116"/>
      <c r="EM36" s="116"/>
      <c r="EN36" s="116"/>
      <c r="EO36" s="116"/>
      <c r="EP36" s="116"/>
      <c r="EQ36" s="116"/>
      <c r="ER36" s="116"/>
      <c r="ES36" s="116"/>
      <c r="ET36" s="116"/>
      <c r="EU36" s="116"/>
      <c r="EV36" s="116"/>
      <c r="EW36" s="116"/>
      <c r="EX36" s="116"/>
      <c r="EY36" s="116"/>
      <c r="EZ36" s="116"/>
      <c r="FA36" s="116"/>
      <c r="FB36" s="116"/>
      <c r="FC36" s="116"/>
      <c r="FD36" s="116"/>
      <c r="FE36" s="116"/>
      <c r="FF36" s="116"/>
      <c r="FG36" s="116"/>
      <c r="FH36" s="116"/>
      <c r="FI36" s="116"/>
      <c r="FJ36" s="116"/>
      <c r="FK36" s="116"/>
      <c r="FL36" s="116"/>
      <c r="FM36" s="116"/>
      <c r="FN36" s="116"/>
      <c r="FO36" s="116"/>
      <c r="FP36" s="116"/>
      <c r="FQ36" s="116"/>
      <c r="FR36" s="116"/>
      <c r="FS36" s="116"/>
      <c r="FT36" s="116"/>
      <c r="FU36" s="116"/>
      <c r="FV36" s="116"/>
      <c r="FW36" s="116"/>
      <c r="FX36" s="116"/>
      <c r="FY36" s="116"/>
      <c r="FZ36" s="116"/>
      <c r="GA36" s="141"/>
    </row>
    <row r="37" customHeight="1" spans="1:183">
      <c r="A37" s="117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142"/>
    </row>
    <row r="38" customHeight="1" spans="1:183">
      <c r="A38" s="117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142"/>
    </row>
    <row r="39" customHeight="1" spans="1:183">
      <c r="A39" s="117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142"/>
    </row>
    <row r="40" customHeight="1" spans="1:183">
      <c r="A40" s="117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142"/>
    </row>
    <row r="41" customHeight="1" spans="1:183">
      <c r="A41" s="117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142"/>
    </row>
    <row r="42" customHeight="1" spans="1:183">
      <c r="A42" s="117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142"/>
    </row>
    <row r="43" customHeight="1" spans="1:183">
      <c r="A43" s="117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142"/>
    </row>
    <row r="44" customHeight="1" spans="1:183">
      <c r="A44" s="117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142"/>
    </row>
    <row r="45" customHeight="1" spans="1:183">
      <c r="A45" s="117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142"/>
    </row>
    <row r="46" customHeight="1" spans="1:183">
      <c r="A46" s="117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142"/>
    </row>
    <row r="47" customHeight="1" spans="1:183">
      <c r="A47" s="117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142"/>
    </row>
    <row r="48" customHeight="1" spans="1:183">
      <c r="A48" s="117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142"/>
    </row>
    <row r="49" customHeight="1" spans="1:183">
      <c r="A49" s="117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142"/>
    </row>
    <row r="50" customHeight="1" spans="1:183">
      <c r="A50" s="117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142"/>
    </row>
    <row r="51" customHeight="1" spans="1:183">
      <c r="A51" s="117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142"/>
    </row>
    <row r="52" customHeight="1" spans="1:183">
      <c r="A52" s="117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142"/>
    </row>
    <row r="53" customHeight="1" spans="1:183">
      <c r="A53" s="117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142"/>
    </row>
    <row r="54" customHeight="1" spans="1:183">
      <c r="A54" s="117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142"/>
    </row>
    <row r="55" customHeight="1" spans="1:183">
      <c r="A55" s="117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142"/>
    </row>
    <row r="56" customHeight="1" spans="1:183">
      <c r="A56" s="117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142"/>
    </row>
    <row r="57" customHeight="1" spans="1:183">
      <c r="A57" s="117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142"/>
    </row>
    <row r="58" customHeight="1" spans="1:183">
      <c r="A58" s="117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142"/>
    </row>
    <row r="59" customHeight="1" spans="1:183">
      <c r="A59" s="117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142"/>
    </row>
    <row r="60" customHeight="1" spans="1:183">
      <c r="A60" s="117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142"/>
    </row>
    <row r="61" customHeight="1" spans="1:183">
      <c r="A61" s="117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142"/>
    </row>
    <row r="62" customHeight="1" spans="1:183">
      <c r="A62" s="117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142"/>
    </row>
    <row r="63" customHeight="1" spans="1:183">
      <c r="A63" s="117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142"/>
    </row>
    <row r="64" customHeight="1" spans="1:183">
      <c r="A64" s="117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142"/>
    </row>
    <row r="65" customHeight="1" spans="1:183">
      <c r="A65" s="117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142"/>
    </row>
    <row r="66" customHeight="1" spans="1:183">
      <c r="A66" s="117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142"/>
    </row>
    <row r="67" customHeight="1" spans="1:183">
      <c r="A67" s="117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142"/>
    </row>
    <row r="68" customHeight="1" spans="1:183">
      <c r="A68" s="117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142"/>
    </row>
    <row r="69" customHeight="1" spans="1:183">
      <c r="A69" s="117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142"/>
    </row>
    <row r="70" customHeight="1" spans="1:183">
      <c r="A70" s="117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142"/>
    </row>
    <row r="71" customHeight="1" spans="1:183">
      <c r="A71" s="117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142"/>
    </row>
    <row r="72" customHeight="1" spans="1:183">
      <c r="A72" s="117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142"/>
    </row>
    <row r="73" customHeight="1" spans="1:183">
      <c r="A73" s="117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142"/>
    </row>
    <row r="74" customHeight="1" spans="1:183">
      <c r="A74" s="117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142"/>
    </row>
    <row r="75" customHeight="1" spans="1:183">
      <c r="A75" s="117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142"/>
    </row>
    <row r="76" customHeight="1" spans="1:183">
      <c r="A76" s="117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142"/>
    </row>
    <row r="77" customHeight="1" spans="1:183">
      <c r="A77" s="117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142"/>
    </row>
    <row r="78" customHeight="1" spans="1:183">
      <c r="A78" s="117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142"/>
    </row>
    <row r="79" customHeight="1" spans="1:183">
      <c r="A79" s="117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142"/>
    </row>
    <row r="80" customHeight="1" spans="1:183">
      <c r="A80" s="117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142"/>
    </row>
    <row r="81" customHeight="1" spans="1:183">
      <c r="A81" s="117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142"/>
    </row>
    <row r="82" customHeight="1" spans="1:183">
      <c r="A82" s="117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142"/>
    </row>
    <row r="83" customHeight="1" spans="1:183">
      <c r="A83" s="117" t="s">
        <v>102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142"/>
    </row>
    <row r="84" customHeight="1" spans="1:183">
      <c r="A84" s="117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142"/>
    </row>
    <row r="85" customHeight="1" spans="1:183">
      <c r="A85" s="117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142"/>
    </row>
    <row r="86" customHeight="1" spans="1:183">
      <c r="A86" s="117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142"/>
    </row>
    <row r="87" customHeight="1" spans="1:183">
      <c r="A87" s="117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142"/>
    </row>
    <row r="88" customHeight="1" spans="1:183">
      <c r="A88" s="117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142"/>
    </row>
    <row r="89" customHeight="1" spans="1:183">
      <c r="A89" s="117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142"/>
    </row>
    <row r="90" customHeight="1" spans="1:183">
      <c r="A90" s="117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142"/>
    </row>
    <row r="91" customHeight="1" spans="1:183">
      <c r="A91" s="117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142"/>
    </row>
    <row r="92" customHeight="1" spans="1:183">
      <c r="A92" s="117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142"/>
    </row>
    <row r="93" customHeight="1" spans="1:183">
      <c r="A93" s="117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142"/>
    </row>
    <row r="94" customHeight="1" spans="1:183">
      <c r="A94" s="117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142"/>
    </row>
    <row r="95" customHeight="1" spans="1:183">
      <c r="A95" s="117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142"/>
    </row>
    <row r="96" customHeight="1" spans="1:183">
      <c r="A96" s="117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142"/>
    </row>
    <row r="97" customHeight="1" spans="1:183">
      <c r="A97" s="117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142"/>
    </row>
    <row r="98" customHeight="1" spans="1:183">
      <c r="A98" s="117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142"/>
    </row>
    <row r="99" customHeight="1" spans="1:183">
      <c r="A99" s="117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142"/>
    </row>
    <row r="100" customHeight="1" spans="1:183">
      <c r="A100" s="117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142"/>
    </row>
  </sheetData>
  <mergeCells count="99">
    <mergeCell ref="A1:FZ1"/>
    <mergeCell ref="C2:FX2"/>
    <mergeCell ref="C3:FN3"/>
    <mergeCell ref="C4:K4"/>
    <mergeCell ref="L4:T4"/>
    <mergeCell ref="U4:AC4"/>
    <mergeCell ref="AD4:AL4"/>
    <mergeCell ref="AM4:AU4"/>
    <mergeCell ref="AV4:BD4"/>
    <mergeCell ref="BE4:BM4"/>
    <mergeCell ref="BN4:BV4"/>
    <mergeCell ref="BW4:CE4"/>
    <mergeCell ref="CF4:CN4"/>
    <mergeCell ref="CO4:CW4"/>
    <mergeCell ref="CX4:DF4"/>
    <mergeCell ref="DG4:DO4"/>
    <mergeCell ref="DP4:DX4"/>
    <mergeCell ref="DY4:EG4"/>
    <mergeCell ref="EH4:EP4"/>
    <mergeCell ref="EQ4:EY4"/>
    <mergeCell ref="EZ4:FH4"/>
    <mergeCell ref="C5:F5"/>
    <mergeCell ref="G5:J5"/>
    <mergeCell ref="L5:O5"/>
    <mergeCell ref="P5:S5"/>
    <mergeCell ref="U5:X5"/>
    <mergeCell ref="Y5:AB5"/>
    <mergeCell ref="AD5:AG5"/>
    <mergeCell ref="AH5:AK5"/>
    <mergeCell ref="AM5:AP5"/>
    <mergeCell ref="AQ5:AT5"/>
    <mergeCell ref="AV5:AY5"/>
    <mergeCell ref="AZ5:BC5"/>
    <mergeCell ref="BE5:BH5"/>
    <mergeCell ref="BI5:BL5"/>
    <mergeCell ref="BN5:BQ5"/>
    <mergeCell ref="BR5:BU5"/>
    <mergeCell ref="BW5:BZ5"/>
    <mergeCell ref="CA5:CD5"/>
    <mergeCell ref="CF5:CI5"/>
    <mergeCell ref="CJ5:CM5"/>
    <mergeCell ref="CO5:CR5"/>
    <mergeCell ref="CS5:CV5"/>
    <mergeCell ref="CX5:DA5"/>
    <mergeCell ref="DB5:DE5"/>
    <mergeCell ref="DG5:DJ5"/>
    <mergeCell ref="DK5:DN5"/>
    <mergeCell ref="DP5:DS5"/>
    <mergeCell ref="DT5:DW5"/>
    <mergeCell ref="DY5:EB5"/>
    <mergeCell ref="EC5:EF5"/>
    <mergeCell ref="EH5:EK5"/>
    <mergeCell ref="EL5:EO5"/>
    <mergeCell ref="EQ5:ET5"/>
    <mergeCell ref="EU5:EX5"/>
    <mergeCell ref="EZ5:FC5"/>
    <mergeCell ref="FD5:FG5"/>
    <mergeCell ref="A2:A6"/>
    <mergeCell ref="B2:B6"/>
    <mergeCell ref="K5:K6"/>
    <mergeCell ref="T5:T6"/>
    <mergeCell ref="AC5:AC6"/>
    <mergeCell ref="AL5:AL6"/>
    <mergeCell ref="AU5:AU6"/>
    <mergeCell ref="BD5:BD6"/>
    <mergeCell ref="BM5:BM6"/>
    <mergeCell ref="BV5:BV6"/>
    <mergeCell ref="CE5:CE6"/>
    <mergeCell ref="CN5:CN6"/>
    <mergeCell ref="CW5:CW6"/>
    <mergeCell ref="DF5:DF6"/>
    <mergeCell ref="DO5:DO6"/>
    <mergeCell ref="DX5:DX6"/>
    <mergeCell ref="EG5:EG6"/>
    <mergeCell ref="EP5:EP6"/>
    <mergeCell ref="EY5:EY6"/>
    <mergeCell ref="FH5:FH6"/>
    <mergeCell ref="FI4:FI5"/>
    <mergeCell ref="FJ4:FJ5"/>
    <mergeCell ref="FK4:FK5"/>
    <mergeCell ref="FL4:FL5"/>
    <mergeCell ref="FM4:FM5"/>
    <mergeCell ref="FN4:FN6"/>
    <mergeCell ref="FO3:FO6"/>
    <mergeCell ref="FP3:FP6"/>
    <mergeCell ref="FQ3:FQ6"/>
    <mergeCell ref="FR3:FR6"/>
    <mergeCell ref="FS3:FS6"/>
    <mergeCell ref="FT3:FT6"/>
    <mergeCell ref="FU5:FU6"/>
    <mergeCell ref="FV5:FV6"/>
    <mergeCell ref="FW5:FW6"/>
    <mergeCell ref="FX5:FX6"/>
    <mergeCell ref="FY2:FY6"/>
    <mergeCell ref="FZ2:FZ6"/>
    <mergeCell ref="GA2:GA6"/>
    <mergeCell ref="FU3:FX4"/>
    <mergeCell ref="A83:FZ100"/>
    <mergeCell ref="A19:FZ3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A101"/>
  <sheetViews>
    <sheetView tabSelected="1" workbookViewId="0">
      <pane xSplit="2" ySplit="6" topLeftCell="FL7" activePane="bottomRight" state="frozen"/>
      <selection/>
      <selection pane="topRight"/>
      <selection pane="bottomLeft"/>
      <selection pane="bottomRight" activeCell="A7" sqref="$A7:$XFD7"/>
    </sheetView>
  </sheetViews>
  <sheetFormatPr defaultColWidth="6.14166666666667" defaultRowHeight="18.75" customHeight="1"/>
  <cols>
    <col min="1" max="1" width="6.14166666666667" style="54" customWidth="1"/>
    <col min="2" max="2" width="10.75" style="55" customWidth="1"/>
    <col min="3" max="169" width="6.14166666666667" style="54" customWidth="1"/>
    <col min="170" max="170" width="8.375" style="54" customWidth="1"/>
    <col min="171" max="176" width="8.625" style="56" customWidth="1"/>
    <col min="177" max="181" width="14.625" style="54" customWidth="1"/>
    <col min="182" max="182" width="8" style="54" customWidth="1"/>
    <col min="183" max="16377" width="6.14166666666667" style="54" customWidth="1"/>
    <col min="16378" max="16384" width="6.14166666666667" style="54"/>
  </cols>
  <sheetData>
    <row r="1" s="52" customFormat="1" customHeight="1" spans="1:182">
      <c r="A1" s="57" t="s">
        <v>103</v>
      </c>
      <c r="B1" s="58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8"/>
      <c r="FO1" s="88"/>
      <c r="FP1" s="88"/>
      <c r="FQ1" s="88"/>
      <c r="FR1" s="88"/>
      <c r="FS1" s="88"/>
      <c r="FT1" s="88"/>
      <c r="FU1" s="57"/>
      <c r="FV1" s="57"/>
      <c r="FW1" s="57"/>
      <c r="FX1" s="57"/>
      <c r="FY1" s="57"/>
      <c r="FZ1" s="57"/>
    </row>
    <row r="2" s="52" customFormat="1" ht="20" customHeight="1" spans="1:183">
      <c r="A2" s="59" t="s">
        <v>1</v>
      </c>
      <c r="B2" s="60" t="s">
        <v>2</v>
      </c>
      <c r="C2" s="61" t="s">
        <v>3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95"/>
      <c r="FY2" s="96" t="s">
        <v>4</v>
      </c>
      <c r="FZ2" s="97" t="s">
        <v>5</v>
      </c>
      <c r="GA2" s="98" t="s">
        <v>1</v>
      </c>
    </row>
    <row r="3" s="52" customFormat="1" ht="20" customHeight="1" spans="1:183">
      <c r="A3" s="63"/>
      <c r="B3" s="64"/>
      <c r="C3" s="65" t="s">
        <v>6</v>
      </c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5"/>
      <c r="CE3" s="65"/>
      <c r="CF3" s="65"/>
      <c r="CG3" s="65"/>
      <c r="CH3" s="65"/>
      <c r="CI3" s="65"/>
      <c r="CJ3" s="65"/>
      <c r="CK3" s="65"/>
      <c r="CL3" s="65"/>
      <c r="CM3" s="65"/>
      <c r="CN3" s="65"/>
      <c r="CO3" s="65"/>
      <c r="CP3" s="65"/>
      <c r="CQ3" s="65"/>
      <c r="CR3" s="65"/>
      <c r="CS3" s="65"/>
      <c r="CT3" s="65"/>
      <c r="CU3" s="65"/>
      <c r="CV3" s="65"/>
      <c r="CW3" s="65"/>
      <c r="CX3" s="65"/>
      <c r="CY3" s="65"/>
      <c r="CZ3" s="65"/>
      <c r="DA3" s="65"/>
      <c r="DB3" s="65"/>
      <c r="DC3" s="65"/>
      <c r="DD3" s="65"/>
      <c r="DE3" s="65"/>
      <c r="DF3" s="65"/>
      <c r="DG3" s="65"/>
      <c r="DH3" s="65"/>
      <c r="DI3" s="65"/>
      <c r="DJ3" s="65"/>
      <c r="DK3" s="65"/>
      <c r="DL3" s="65"/>
      <c r="DM3" s="65"/>
      <c r="DN3" s="65"/>
      <c r="DO3" s="65"/>
      <c r="DP3" s="65"/>
      <c r="DQ3" s="65"/>
      <c r="DR3" s="65"/>
      <c r="DS3" s="65"/>
      <c r="DT3" s="6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F3" s="65"/>
      <c r="EG3" s="65"/>
      <c r="EH3" s="65"/>
      <c r="EI3" s="65"/>
      <c r="EJ3" s="65"/>
      <c r="EK3" s="65"/>
      <c r="EL3" s="65"/>
      <c r="EM3" s="65"/>
      <c r="EN3" s="65"/>
      <c r="EO3" s="65"/>
      <c r="EP3" s="65"/>
      <c r="EQ3" s="65"/>
      <c r="ER3" s="65"/>
      <c r="ES3" s="65"/>
      <c r="ET3" s="65"/>
      <c r="EU3" s="65"/>
      <c r="EV3" s="65"/>
      <c r="EW3" s="65"/>
      <c r="EX3" s="65"/>
      <c r="EY3" s="65"/>
      <c r="EZ3" s="65"/>
      <c r="FA3" s="65"/>
      <c r="FB3" s="65"/>
      <c r="FC3" s="65"/>
      <c r="FD3" s="65"/>
      <c r="FE3" s="65"/>
      <c r="FF3" s="65"/>
      <c r="FG3" s="65"/>
      <c r="FH3" s="65"/>
      <c r="FI3" s="65"/>
      <c r="FJ3" s="65"/>
      <c r="FK3" s="65"/>
      <c r="FL3" s="65"/>
      <c r="FM3" s="65"/>
      <c r="FN3" s="65"/>
      <c r="FO3" s="78" t="s">
        <v>7</v>
      </c>
      <c r="FP3" s="78" t="s">
        <v>8</v>
      </c>
      <c r="FQ3" s="78" t="s">
        <v>9</v>
      </c>
      <c r="FR3" s="61" t="s">
        <v>10</v>
      </c>
      <c r="FS3" s="82" t="s">
        <v>11</v>
      </c>
      <c r="FT3" s="62" t="s">
        <v>12</v>
      </c>
      <c r="FU3" s="82" t="s">
        <v>13</v>
      </c>
      <c r="FV3" s="82"/>
      <c r="FW3" s="82"/>
      <c r="FX3" s="82"/>
      <c r="FY3" s="99"/>
      <c r="FZ3" s="100"/>
      <c r="GA3" s="101"/>
    </row>
    <row r="4" s="52" customFormat="1" ht="20" customHeight="1" spans="1:183">
      <c r="A4" s="63"/>
      <c r="B4" s="64"/>
      <c r="C4" s="66" t="s">
        <v>14</v>
      </c>
      <c r="D4" s="66"/>
      <c r="E4" s="66"/>
      <c r="F4" s="66"/>
      <c r="G4" s="66"/>
      <c r="H4" s="66"/>
      <c r="I4" s="66"/>
      <c r="J4" s="66"/>
      <c r="K4" s="66"/>
      <c r="L4" s="66" t="s">
        <v>15</v>
      </c>
      <c r="M4" s="66"/>
      <c r="N4" s="66"/>
      <c r="O4" s="66"/>
      <c r="P4" s="66"/>
      <c r="Q4" s="66"/>
      <c r="R4" s="66"/>
      <c r="S4" s="66"/>
      <c r="T4" s="66"/>
      <c r="U4" s="66" t="s">
        <v>16</v>
      </c>
      <c r="V4" s="66"/>
      <c r="W4" s="66"/>
      <c r="X4" s="66"/>
      <c r="Y4" s="66"/>
      <c r="Z4" s="66"/>
      <c r="AA4" s="66"/>
      <c r="AB4" s="66"/>
      <c r="AC4" s="66"/>
      <c r="AD4" s="66" t="s">
        <v>17</v>
      </c>
      <c r="AE4" s="66"/>
      <c r="AF4" s="66"/>
      <c r="AG4" s="66"/>
      <c r="AH4" s="66"/>
      <c r="AI4" s="66"/>
      <c r="AJ4" s="66"/>
      <c r="AK4" s="66"/>
      <c r="AL4" s="66"/>
      <c r="AM4" s="66" t="s">
        <v>18</v>
      </c>
      <c r="AN4" s="66"/>
      <c r="AO4" s="66"/>
      <c r="AP4" s="66"/>
      <c r="AQ4" s="66"/>
      <c r="AR4" s="66"/>
      <c r="AS4" s="66"/>
      <c r="AT4" s="66"/>
      <c r="AU4" s="66"/>
      <c r="AV4" s="66" t="s">
        <v>19</v>
      </c>
      <c r="AW4" s="66"/>
      <c r="AX4" s="66"/>
      <c r="AY4" s="66"/>
      <c r="AZ4" s="66"/>
      <c r="BA4" s="66"/>
      <c r="BB4" s="66"/>
      <c r="BC4" s="66"/>
      <c r="BD4" s="66"/>
      <c r="BE4" s="66" t="s">
        <v>20</v>
      </c>
      <c r="BF4" s="66"/>
      <c r="BG4" s="66"/>
      <c r="BH4" s="66"/>
      <c r="BI4" s="66"/>
      <c r="BJ4" s="66"/>
      <c r="BK4" s="66"/>
      <c r="BL4" s="66"/>
      <c r="BM4" s="66"/>
      <c r="BN4" s="66" t="s">
        <v>21</v>
      </c>
      <c r="BO4" s="66"/>
      <c r="BP4" s="66"/>
      <c r="BQ4" s="66"/>
      <c r="BR4" s="66"/>
      <c r="BS4" s="66"/>
      <c r="BT4" s="66"/>
      <c r="BU4" s="66"/>
      <c r="BV4" s="66"/>
      <c r="BW4" s="66" t="s">
        <v>22</v>
      </c>
      <c r="BX4" s="66"/>
      <c r="BY4" s="66"/>
      <c r="BZ4" s="66"/>
      <c r="CA4" s="66"/>
      <c r="CB4" s="66"/>
      <c r="CC4" s="66"/>
      <c r="CD4" s="66"/>
      <c r="CE4" s="66"/>
      <c r="CF4" s="66" t="s">
        <v>23</v>
      </c>
      <c r="CG4" s="66"/>
      <c r="CH4" s="66"/>
      <c r="CI4" s="66"/>
      <c r="CJ4" s="66"/>
      <c r="CK4" s="66"/>
      <c r="CL4" s="66"/>
      <c r="CM4" s="66"/>
      <c r="CN4" s="66"/>
      <c r="CO4" s="66" t="s">
        <v>24</v>
      </c>
      <c r="CP4" s="66"/>
      <c r="CQ4" s="66"/>
      <c r="CR4" s="66"/>
      <c r="CS4" s="66"/>
      <c r="CT4" s="66"/>
      <c r="CU4" s="66"/>
      <c r="CV4" s="66"/>
      <c r="CW4" s="66"/>
      <c r="CX4" s="66" t="s">
        <v>25</v>
      </c>
      <c r="CY4" s="66"/>
      <c r="CZ4" s="66"/>
      <c r="DA4" s="66"/>
      <c r="DB4" s="66"/>
      <c r="DC4" s="66"/>
      <c r="DD4" s="66"/>
      <c r="DE4" s="66"/>
      <c r="DF4" s="66"/>
      <c r="DG4" s="66" t="s">
        <v>26</v>
      </c>
      <c r="DH4" s="66"/>
      <c r="DI4" s="66"/>
      <c r="DJ4" s="66"/>
      <c r="DK4" s="66"/>
      <c r="DL4" s="66"/>
      <c r="DM4" s="66"/>
      <c r="DN4" s="66"/>
      <c r="DO4" s="66"/>
      <c r="DP4" s="66" t="s">
        <v>27</v>
      </c>
      <c r="DQ4" s="66"/>
      <c r="DR4" s="66"/>
      <c r="DS4" s="66"/>
      <c r="DT4" s="66"/>
      <c r="DU4" s="66"/>
      <c r="DV4" s="66"/>
      <c r="DW4" s="66"/>
      <c r="DX4" s="66"/>
      <c r="DY4" s="66" t="s">
        <v>28</v>
      </c>
      <c r="DZ4" s="66"/>
      <c r="EA4" s="66"/>
      <c r="EB4" s="66"/>
      <c r="EC4" s="66"/>
      <c r="ED4" s="66"/>
      <c r="EE4" s="66"/>
      <c r="EF4" s="66"/>
      <c r="EG4" s="66"/>
      <c r="EH4" s="66" t="s">
        <v>29</v>
      </c>
      <c r="EI4" s="66"/>
      <c r="EJ4" s="66"/>
      <c r="EK4" s="66"/>
      <c r="EL4" s="66"/>
      <c r="EM4" s="66"/>
      <c r="EN4" s="66"/>
      <c r="EO4" s="66"/>
      <c r="EP4" s="66"/>
      <c r="EQ4" s="66" t="s">
        <v>30</v>
      </c>
      <c r="ER4" s="66"/>
      <c r="ES4" s="66"/>
      <c r="ET4" s="66"/>
      <c r="EU4" s="66"/>
      <c r="EV4" s="66"/>
      <c r="EW4" s="66"/>
      <c r="EX4" s="66"/>
      <c r="EY4" s="66"/>
      <c r="EZ4" s="66" t="s">
        <v>31</v>
      </c>
      <c r="FA4" s="66"/>
      <c r="FB4" s="66"/>
      <c r="FC4" s="66"/>
      <c r="FD4" s="66"/>
      <c r="FE4" s="66"/>
      <c r="FF4" s="66"/>
      <c r="FG4" s="66"/>
      <c r="FH4" s="66"/>
      <c r="FI4" s="68" t="s">
        <v>32</v>
      </c>
      <c r="FJ4" s="68" t="s">
        <v>33</v>
      </c>
      <c r="FK4" s="68" t="s">
        <v>34</v>
      </c>
      <c r="FL4" s="87" t="s">
        <v>35</v>
      </c>
      <c r="FM4" s="68" t="s">
        <v>36</v>
      </c>
      <c r="FN4" s="89" t="s">
        <v>37</v>
      </c>
      <c r="FO4" s="87"/>
      <c r="FP4" s="87"/>
      <c r="FQ4" s="87"/>
      <c r="FR4" s="72"/>
      <c r="FS4" s="82"/>
      <c r="FT4" s="74"/>
      <c r="FU4" s="82"/>
      <c r="FV4" s="82"/>
      <c r="FW4" s="82"/>
      <c r="FX4" s="82"/>
      <c r="FY4" s="99"/>
      <c r="FZ4" s="100"/>
      <c r="GA4" s="101"/>
    </row>
    <row r="5" s="52" customFormat="1" ht="20" customHeight="1" spans="1:183">
      <c r="A5" s="63"/>
      <c r="B5" s="64"/>
      <c r="C5" s="65" t="s">
        <v>38</v>
      </c>
      <c r="D5" s="65"/>
      <c r="E5" s="65"/>
      <c r="F5" s="65"/>
      <c r="G5" s="65" t="s">
        <v>39</v>
      </c>
      <c r="H5" s="65"/>
      <c r="I5" s="65"/>
      <c r="J5" s="65"/>
      <c r="K5" s="78" t="s">
        <v>36</v>
      </c>
      <c r="L5" s="79" t="s">
        <v>40</v>
      </c>
      <c r="M5" s="80"/>
      <c r="N5" s="80"/>
      <c r="O5" s="80"/>
      <c r="P5" s="65" t="s">
        <v>41</v>
      </c>
      <c r="Q5" s="65"/>
      <c r="R5" s="65"/>
      <c r="S5" s="65"/>
      <c r="T5" s="78" t="s">
        <v>36</v>
      </c>
      <c r="U5" s="79" t="s">
        <v>42</v>
      </c>
      <c r="V5" s="80"/>
      <c r="W5" s="80"/>
      <c r="X5" s="80"/>
      <c r="Y5" s="65" t="s">
        <v>43</v>
      </c>
      <c r="Z5" s="65"/>
      <c r="AA5" s="65"/>
      <c r="AB5" s="65"/>
      <c r="AC5" s="78" t="s">
        <v>36</v>
      </c>
      <c r="AD5" s="79" t="s">
        <v>44</v>
      </c>
      <c r="AE5" s="80"/>
      <c r="AF5" s="80"/>
      <c r="AG5" s="80"/>
      <c r="AH5" s="65" t="s">
        <v>45</v>
      </c>
      <c r="AI5" s="65"/>
      <c r="AJ5" s="65"/>
      <c r="AK5" s="65"/>
      <c r="AL5" s="78" t="s">
        <v>36</v>
      </c>
      <c r="AM5" s="79" t="s">
        <v>46</v>
      </c>
      <c r="AN5" s="80"/>
      <c r="AO5" s="80"/>
      <c r="AP5" s="80"/>
      <c r="AQ5" s="65" t="s">
        <v>47</v>
      </c>
      <c r="AR5" s="65"/>
      <c r="AS5" s="65"/>
      <c r="AT5" s="65"/>
      <c r="AU5" s="78" t="s">
        <v>36</v>
      </c>
      <c r="AV5" s="79" t="s">
        <v>48</v>
      </c>
      <c r="AW5" s="80"/>
      <c r="AX5" s="80"/>
      <c r="AY5" s="80"/>
      <c r="AZ5" s="65" t="s">
        <v>49</v>
      </c>
      <c r="BA5" s="65"/>
      <c r="BB5" s="65"/>
      <c r="BC5" s="65"/>
      <c r="BD5" s="78" t="s">
        <v>36</v>
      </c>
      <c r="BE5" s="79" t="s">
        <v>50</v>
      </c>
      <c r="BF5" s="80"/>
      <c r="BG5" s="80"/>
      <c r="BH5" s="80"/>
      <c r="BI5" s="65" t="s">
        <v>51</v>
      </c>
      <c r="BJ5" s="65"/>
      <c r="BK5" s="65"/>
      <c r="BL5" s="65"/>
      <c r="BM5" s="78" t="s">
        <v>36</v>
      </c>
      <c r="BN5" s="79" t="s">
        <v>52</v>
      </c>
      <c r="BO5" s="80"/>
      <c r="BP5" s="80"/>
      <c r="BQ5" s="80"/>
      <c r="BR5" s="65" t="s">
        <v>53</v>
      </c>
      <c r="BS5" s="65"/>
      <c r="BT5" s="65"/>
      <c r="BU5" s="65"/>
      <c r="BV5" s="78" t="s">
        <v>36</v>
      </c>
      <c r="BW5" s="79" t="s">
        <v>54</v>
      </c>
      <c r="BX5" s="80"/>
      <c r="BY5" s="80"/>
      <c r="BZ5" s="80"/>
      <c r="CA5" s="65" t="s">
        <v>55</v>
      </c>
      <c r="CB5" s="65"/>
      <c r="CC5" s="65"/>
      <c r="CD5" s="65"/>
      <c r="CE5" s="78" t="s">
        <v>36</v>
      </c>
      <c r="CF5" s="79" t="s">
        <v>56</v>
      </c>
      <c r="CG5" s="80"/>
      <c r="CH5" s="80"/>
      <c r="CI5" s="80"/>
      <c r="CJ5" s="65" t="s">
        <v>57</v>
      </c>
      <c r="CK5" s="65"/>
      <c r="CL5" s="65"/>
      <c r="CM5" s="65"/>
      <c r="CN5" s="78" t="s">
        <v>36</v>
      </c>
      <c r="CO5" s="79" t="s">
        <v>58</v>
      </c>
      <c r="CP5" s="80"/>
      <c r="CQ5" s="80"/>
      <c r="CR5" s="80"/>
      <c r="CS5" s="65" t="s">
        <v>59</v>
      </c>
      <c r="CT5" s="65"/>
      <c r="CU5" s="65"/>
      <c r="CV5" s="65"/>
      <c r="CW5" s="78" t="s">
        <v>36</v>
      </c>
      <c r="CX5" s="79" t="s">
        <v>60</v>
      </c>
      <c r="CY5" s="80"/>
      <c r="CZ5" s="80"/>
      <c r="DA5" s="80"/>
      <c r="DB5" s="65" t="s">
        <v>61</v>
      </c>
      <c r="DC5" s="65"/>
      <c r="DD5" s="65"/>
      <c r="DE5" s="65"/>
      <c r="DF5" s="78" t="s">
        <v>36</v>
      </c>
      <c r="DG5" s="79" t="s">
        <v>62</v>
      </c>
      <c r="DH5" s="80"/>
      <c r="DI5" s="80"/>
      <c r="DJ5" s="80"/>
      <c r="DK5" s="65" t="s">
        <v>63</v>
      </c>
      <c r="DL5" s="65"/>
      <c r="DM5" s="65"/>
      <c r="DN5" s="65"/>
      <c r="DO5" s="78" t="s">
        <v>36</v>
      </c>
      <c r="DP5" s="79" t="s">
        <v>64</v>
      </c>
      <c r="DQ5" s="80"/>
      <c r="DR5" s="80"/>
      <c r="DS5" s="80"/>
      <c r="DT5" s="65" t="s">
        <v>65</v>
      </c>
      <c r="DU5" s="65"/>
      <c r="DV5" s="65"/>
      <c r="DW5" s="65"/>
      <c r="DX5" s="78" t="s">
        <v>36</v>
      </c>
      <c r="DY5" s="65" t="s">
        <v>66</v>
      </c>
      <c r="DZ5" s="65"/>
      <c r="EA5" s="65"/>
      <c r="EB5" s="65"/>
      <c r="EC5" s="79" t="s">
        <v>67</v>
      </c>
      <c r="ED5" s="80"/>
      <c r="EE5" s="80"/>
      <c r="EF5" s="80"/>
      <c r="EG5" s="82" t="s">
        <v>36</v>
      </c>
      <c r="EH5" s="65" t="s">
        <v>68</v>
      </c>
      <c r="EI5" s="65"/>
      <c r="EJ5" s="65"/>
      <c r="EK5" s="65"/>
      <c r="EL5" s="79" t="s">
        <v>69</v>
      </c>
      <c r="EM5" s="80"/>
      <c r="EN5" s="80"/>
      <c r="EO5" s="80"/>
      <c r="EP5" s="82" t="s">
        <v>36</v>
      </c>
      <c r="EQ5" s="65" t="s">
        <v>70</v>
      </c>
      <c r="ER5" s="65"/>
      <c r="ES5" s="65"/>
      <c r="ET5" s="65"/>
      <c r="EU5" s="79" t="s">
        <v>71</v>
      </c>
      <c r="EV5" s="80"/>
      <c r="EW5" s="80"/>
      <c r="EX5" s="80"/>
      <c r="EY5" s="82" t="s">
        <v>36</v>
      </c>
      <c r="EZ5" s="65" t="s">
        <v>72</v>
      </c>
      <c r="FA5" s="65"/>
      <c r="FB5" s="65"/>
      <c r="FC5" s="65"/>
      <c r="FD5" s="79" t="s">
        <v>73</v>
      </c>
      <c r="FE5" s="80"/>
      <c r="FF5" s="80"/>
      <c r="FG5" s="80"/>
      <c r="FH5" s="82" t="s">
        <v>36</v>
      </c>
      <c r="FI5" s="82"/>
      <c r="FJ5" s="82"/>
      <c r="FK5" s="82"/>
      <c r="FL5" s="68"/>
      <c r="FM5" s="82"/>
      <c r="FN5" s="90"/>
      <c r="FO5" s="87"/>
      <c r="FP5" s="87"/>
      <c r="FQ5" s="87"/>
      <c r="FR5" s="72"/>
      <c r="FS5" s="82"/>
      <c r="FT5" s="91"/>
      <c r="FU5" s="59" t="s">
        <v>74</v>
      </c>
      <c r="FV5" s="59" t="s">
        <v>75</v>
      </c>
      <c r="FW5" s="63" t="s">
        <v>76</v>
      </c>
      <c r="FX5" s="59" t="s">
        <v>77</v>
      </c>
      <c r="FY5" s="99"/>
      <c r="FZ5" s="100"/>
      <c r="GA5" s="101"/>
    </row>
    <row r="6" s="52" customFormat="1" ht="20" customHeight="1" spans="1:183">
      <c r="A6" s="66"/>
      <c r="B6" s="67"/>
      <c r="C6" s="66" t="s">
        <v>32</v>
      </c>
      <c r="D6" s="66" t="s">
        <v>33</v>
      </c>
      <c r="E6" s="66" t="s">
        <v>34</v>
      </c>
      <c r="F6" s="68" t="s">
        <v>35</v>
      </c>
      <c r="G6" s="66" t="s">
        <v>32</v>
      </c>
      <c r="H6" s="66" t="s">
        <v>33</v>
      </c>
      <c r="I6" s="66" t="s">
        <v>34</v>
      </c>
      <c r="J6" s="68" t="s">
        <v>35</v>
      </c>
      <c r="K6" s="68"/>
      <c r="L6" s="65" t="s">
        <v>32</v>
      </c>
      <c r="M6" s="65" t="s">
        <v>33</v>
      </c>
      <c r="N6" s="65" t="s">
        <v>34</v>
      </c>
      <c r="O6" s="65" t="s">
        <v>35</v>
      </c>
      <c r="P6" s="66" t="s">
        <v>32</v>
      </c>
      <c r="Q6" s="66" t="s">
        <v>33</v>
      </c>
      <c r="R6" s="66" t="s">
        <v>34</v>
      </c>
      <c r="S6" s="68" t="s">
        <v>35</v>
      </c>
      <c r="T6" s="68"/>
      <c r="U6" s="65" t="s">
        <v>32</v>
      </c>
      <c r="V6" s="65" t="s">
        <v>33</v>
      </c>
      <c r="W6" s="65" t="s">
        <v>34</v>
      </c>
      <c r="X6" s="65" t="s">
        <v>35</v>
      </c>
      <c r="Y6" s="66" t="s">
        <v>32</v>
      </c>
      <c r="Z6" s="66" t="s">
        <v>33</v>
      </c>
      <c r="AA6" s="66" t="s">
        <v>34</v>
      </c>
      <c r="AB6" s="68" t="s">
        <v>35</v>
      </c>
      <c r="AC6" s="68"/>
      <c r="AD6" s="65" t="s">
        <v>32</v>
      </c>
      <c r="AE6" s="65" t="s">
        <v>33</v>
      </c>
      <c r="AF6" s="65" t="s">
        <v>34</v>
      </c>
      <c r="AG6" s="65" t="s">
        <v>35</v>
      </c>
      <c r="AH6" s="66" t="s">
        <v>32</v>
      </c>
      <c r="AI6" s="66" t="s">
        <v>33</v>
      </c>
      <c r="AJ6" s="66" t="s">
        <v>34</v>
      </c>
      <c r="AK6" s="68" t="s">
        <v>35</v>
      </c>
      <c r="AL6" s="68"/>
      <c r="AM6" s="65" t="s">
        <v>32</v>
      </c>
      <c r="AN6" s="65" t="s">
        <v>33</v>
      </c>
      <c r="AO6" s="65" t="s">
        <v>34</v>
      </c>
      <c r="AP6" s="65" t="s">
        <v>35</v>
      </c>
      <c r="AQ6" s="66" t="s">
        <v>32</v>
      </c>
      <c r="AR6" s="66" t="s">
        <v>33</v>
      </c>
      <c r="AS6" s="66" t="s">
        <v>34</v>
      </c>
      <c r="AT6" s="68" t="s">
        <v>35</v>
      </c>
      <c r="AU6" s="68"/>
      <c r="AV6" s="65" t="s">
        <v>32</v>
      </c>
      <c r="AW6" s="65" t="s">
        <v>33</v>
      </c>
      <c r="AX6" s="65" t="s">
        <v>34</v>
      </c>
      <c r="AY6" s="65" t="s">
        <v>35</v>
      </c>
      <c r="AZ6" s="66" t="s">
        <v>32</v>
      </c>
      <c r="BA6" s="66" t="s">
        <v>33</v>
      </c>
      <c r="BB6" s="66" t="s">
        <v>34</v>
      </c>
      <c r="BC6" s="68" t="s">
        <v>35</v>
      </c>
      <c r="BD6" s="68"/>
      <c r="BE6" s="65" t="s">
        <v>32</v>
      </c>
      <c r="BF6" s="65" t="s">
        <v>33</v>
      </c>
      <c r="BG6" s="65" t="s">
        <v>34</v>
      </c>
      <c r="BH6" s="65" t="s">
        <v>35</v>
      </c>
      <c r="BI6" s="66" t="s">
        <v>32</v>
      </c>
      <c r="BJ6" s="66" t="s">
        <v>33</v>
      </c>
      <c r="BK6" s="66" t="s">
        <v>34</v>
      </c>
      <c r="BL6" s="68" t="s">
        <v>35</v>
      </c>
      <c r="BM6" s="68"/>
      <c r="BN6" s="65" t="s">
        <v>32</v>
      </c>
      <c r="BO6" s="65" t="s">
        <v>33</v>
      </c>
      <c r="BP6" s="65" t="s">
        <v>34</v>
      </c>
      <c r="BQ6" s="65" t="s">
        <v>35</v>
      </c>
      <c r="BR6" s="66" t="s">
        <v>32</v>
      </c>
      <c r="BS6" s="66" t="s">
        <v>33</v>
      </c>
      <c r="BT6" s="66" t="s">
        <v>34</v>
      </c>
      <c r="BU6" s="68" t="s">
        <v>35</v>
      </c>
      <c r="BV6" s="68"/>
      <c r="BW6" s="65" t="s">
        <v>32</v>
      </c>
      <c r="BX6" s="65" t="s">
        <v>33</v>
      </c>
      <c r="BY6" s="65" t="s">
        <v>34</v>
      </c>
      <c r="BZ6" s="65" t="s">
        <v>35</v>
      </c>
      <c r="CA6" s="66" t="s">
        <v>32</v>
      </c>
      <c r="CB6" s="66" t="s">
        <v>33</v>
      </c>
      <c r="CC6" s="66" t="s">
        <v>34</v>
      </c>
      <c r="CD6" s="68" t="s">
        <v>35</v>
      </c>
      <c r="CE6" s="68"/>
      <c r="CF6" s="65" t="s">
        <v>32</v>
      </c>
      <c r="CG6" s="65" t="s">
        <v>33</v>
      </c>
      <c r="CH6" s="65" t="s">
        <v>34</v>
      </c>
      <c r="CI6" s="65" t="s">
        <v>35</v>
      </c>
      <c r="CJ6" s="66" t="s">
        <v>32</v>
      </c>
      <c r="CK6" s="66" t="s">
        <v>33</v>
      </c>
      <c r="CL6" s="66" t="s">
        <v>34</v>
      </c>
      <c r="CM6" s="68" t="s">
        <v>35</v>
      </c>
      <c r="CN6" s="68"/>
      <c r="CO6" s="65" t="s">
        <v>32</v>
      </c>
      <c r="CP6" s="65" t="s">
        <v>33</v>
      </c>
      <c r="CQ6" s="65" t="s">
        <v>34</v>
      </c>
      <c r="CR6" s="65" t="s">
        <v>35</v>
      </c>
      <c r="CS6" s="66" t="s">
        <v>32</v>
      </c>
      <c r="CT6" s="66" t="s">
        <v>33</v>
      </c>
      <c r="CU6" s="66" t="s">
        <v>34</v>
      </c>
      <c r="CV6" s="68" t="s">
        <v>35</v>
      </c>
      <c r="CW6" s="68"/>
      <c r="CX6" s="65" t="s">
        <v>32</v>
      </c>
      <c r="CY6" s="65" t="s">
        <v>33</v>
      </c>
      <c r="CZ6" s="65" t="s">
        <v>34</v>
      </c>
      <c r="DA6" s="65" t="s">
        <v>35</v>
      </c>
      <c r="DB6" s="66" t="s">
        <v>32</v>
      </c>
      <c r="DC6" s="66" t="s">
        <v>33</v>
      </c>
      <c r="DD6" s="66" t="s">
        <v>34</v>
      </c>
      <c r="DE6" s="68" t="s">
        <v>35</v>
      </c>
      <c r="DF6" s="68"/>
      <c r="DG6" s="65" t="s">
        <v>32</v>
      </c>
      <c r="DH6" s="65" t="s">
        <v>33</v>
      </c>
      <c r="DI6" s="65" t="s">
        <v>34</v>
      </c>
      <c r="DJ6" s="65" t="s">
        <v>35</v>
      </c>
      <c r="DK6" s="66" t="s">
        <v>32</v>
      </c>
      <c r="DL6" s="66" t="s">
        <v>33</v>
      </c>
      <c r="DM6" s="66" t="s">
        <v>34</v>
      </c>
      <c r="DN6" s="68" t="s">
        <v>35</v>
      </c>
      <c r="DO6" s="68"/>
      <c r="DP6" s="65" t="s">
        <v>32</v>
      </c>
      <c r="DQ6" s="65" t="s">
        <v>33</v>
      </c>
      <c r="DR6" s="65" t="s">
        <v>34</v>
      </c>
      <c r="DS6" s="65" t="s">
        <v>35</v>
      </c>
      <c r="DT6" s="66" t="s">
        <v>32</v>
      </c>
      <c r="DU6" s="66" t="s">
        <v>33</v>
      </c>
      <c r="DV6" s="66" t="s">
        <v>34</v>
      </c>
      <c r="DW6" s="68" t="s">
        <v>35</v>
      </c>
      <c r="DX6" s="68"/>
      <c r="DY6" s="66" t="s">
        <v>32</v>
      </c>
      <c r="DZ6" s="66" t="s">
        <v>33</v>
      </c>
      <c r="EA6" s="66" t="s">
        <v>34</v>
      </c>
      <c r="EB6" s="68" t="s">
        <v>35</v>
      </c>
      <c r="EC6" s="65" t="s">
        <v>32</v>
      </c>
      <c r="ED6" s="65" t="s">
        <v>33</v>
      </c>
      <c r="EE6" s="65" t="s">
        <v>34</v>
      </c>
      <c r="EF6" s="79" t="s">
        <v>35</v>
      </c>
      <c r="EG6" s="82"/>
      <c r="EH6" s="86" t="s">
        <v>32</v>
      </c>
      <c r="EI6" s="66" t="s">
        <v>33</v>
      </c>
      <c r="EJ6" s="66" t="s">
        <v>34</v>
      </c>
      <c r="EK6" s="68" t="s">
        <v>35</v>
      </c>
      <c r="EL6" s="65" t="s">
        <v>32</v>
      </c>
      <c r="EM6" s="65" t="s">
        <v>33</v>
      </c>
      <c r="EN6" s="65" t="s">
        <v>34</v>
      </c>
      <c r="EO6" s="65" t="s">
        <v>35</v>
      </c>
      <c r="EP6" s="82"/>
      <c r="EQ6" s="66" t="s">
        <v>32</v>
      </c>
      <c r="ER6" s="66" t="s">
        <v>33</v>
      </c>
      <c r="ES6" s="66" t="s">
        <v>34</v>
      </c>
      <c r="ET6" s="68" t="s">
        <v>35</v>
      </c>
      <c r="EU6" s="65" t="s">
        <v>32</v>
      </c>
      <c r="EV6" s="65" t="s">
        <v>33</v>
      </c>
      <c r="EW6" s="65" t="s">
        <v>34</v>
      </c>
      <c r="EX6" s="65" t="s">
        <v>35</v>
      </c>
      <c r="EY6" s="82"/>
      <c r="EZ6" s="66" t="s">
        <v>32</v>
      </c>
      <c r="FA6" s="66" t="s">
        <v>33</v>
      </c>
      <c r="FB6" s="66" t="s">
        <v>34</v>
      </c>
      <c r="FC6" s="68" t="s">
        <v>35</v>
      </c>
      <c r="FD6" s="65" t="s">
        <v>32</v>
      </c>
      <c r="FE6" s="65" t="s">
        <v>33</v>
      </c>
      <c r="FF6" s="65" t="s">
        <v>34</v>
      </c>
      <c r="FG6" s="65" t="s">
        <v>35</v>
      </c>
      <c r="FH6" s="82"/>
      <c r="FI6" s="65" t="s">
        <v>37</v>
      </c>
      <c r="FJ6" s="69" t="s">
        <v>37</v>
      </c>
      <c r="FK6" s="69" t="s">
        <v>37</v>
      </c>
      <c r="FL6" s="69" t="s">
        <v>37</v>
      </c>
      <c r="FM6" s="69" t="s">
        <v>37</v>
      </c>
      <c r="FN6" s="90"/>
      <c r="FO6" s="68"/>
      <c r="FP6" s="68"/>
      <c r="FQ6" s="68"/>
      <c r="FR6" s="92"/>
      <c r="FS6" s="82"/>
      <c r="FT6" s="93"/>
      <c r="FU6" s="63"/>
      <c r="FV6" s="63"/>
      <c r="FW6" s="102"/>
      <c r="FX6" s="63"/>
      <c r="FY6" s="103"/>
      <c r="FZ6" s="104"/>
      <c r="GA6" s="105"/>
    </row>
    <row r="7" s="1" customFormat="1" ht="20" customHeight="1" spans="1:183">
      <c r="A7" s="69">
        <v>1</v>
      </c>
      <c r="B7" s="70" t="s">
        <v>104</v>
      </c>
      <c r="C7" s="69"/>
      <c r="D7" s="69"/>
      <c r="E7" s="69"/>
      <c r="F7" s="69"/>
      <c r="G7" s="69"/>
      <c r="H7" s="69"/>
      <c r="I7" s="69"/>
      <c r="J7" s="81"/>
      <c r="K7" s="81"/>
      <c r="L7" s="69"/>
      <c r="M7" s="69"/>
      <c r="N7" s="69"/>
      <c r="O7" s="69"/>
      <c r="P7" s="69"/>
      <c r="Q7" s="69"/>
      <c r="R7" s="69"/>
      <c r="S7" s="69"/>
      <c r="T7" s="81"/>
      <c r="U7" s="69"/>
      <c r="V7" s="69"/>
      <c r="W7" s="69"/>
      <c r="X7" s="69"/>
      <c r="Y7" s="69"/>
      <c r="Z7" s="69"/>
      <c r="AA7" s="69"/>
      <c r="AB7" s="69"/>
      <c r="AC7" s="81"/>
      <c r="AD7" s="69"/>
      <c r="AE7" s="69"/>
      <c r="AF7" s="69"/>
      <c r="AG7" s="69"/>
      <c r="AH7" s="69"/>
      <c r="AI7" s="69"/>
      <c r="AJ7" s="69"/>
      <c r="AK7" s="69"/>
      <c r="AL7" s="81"/>
      <c r="AM7" s="69"/>
      <c r="AN7" s="69"/>
      <c r="AO7" s="69"/>
      <c r="AP7" s="69"/>
      <c r="AQ7" s="69"/>
      <c r="AR7" s="69"/>
      <c r="AS7" s="69"/>
      <c r="AT7" s="69"/>
      <c r="AU7" s="81"/>
      <c r="AV7" s="69"/>
      <c r="AW7" s="69"/>
      <c r="AX7" s="69"/>
      <c r="AY7" s="69"/>
      <c r="AZ7" s="69"/>
      <c r="BA7" s="69"/>
      <c r="BB7" s="69"/>
      <c r="BC7" s="69"/>
      <c r="BD7" s="81"/>
      <c r="BE7" s="69"/>
      <c r="BF7" s="69"/>
      <c r="BG7" s="69"/>
      <c r="BH7" s="69"/>
      <c r="BI7" s="69"/>
      <c r="BJ7" s="69"/>
      <c r="BK7" s="69"/>
      <c r="BL7" s="69"/>
      <c r="BM7" s="81"/>
      <c r="BN7" s="69"/>
      <c r="BO7" s="69"/>
      <c r="BP7" s="69"/>
      <c r="BQ7" s="69"/>
      <c r="BR7" s="69"/>
      <c r="BS7" s="69"/>
      <c r="BT7" s="69"/>
      <c r="BU7" s="69"/>
      <c r="BV7" s="81"/>
      <c r="BW7" s="69"/>
      <c r="BX7" s="69"/>
      <c r="BY7" s="69"/>
      <c r="BZ7" s="69"/>
      <c r="CA7" s="69"/>
      <c r="CB7" s="69"/>
      <c r="CC7" s="69"/>
      <c r="CD7" s="69"/>
      <c r="CE7" s="81"/>
      <c r="CF7" s="69"/>
      <c r="CG7" s="69"/>
      <c r="CH7" s="69"/>
      <c r="CI7" s="69"/>
      <c r="CJ7" s="69"/>
      <c r="CK7" s="69"/>
      <c r="CL7" s="69"/>
      <c r="CM7" s="69"/>
      <c r="CN7" s="81"/>
      <c r="CO7" s="69"/>
      <c r="CP7" s="69"/>
      <c r="CQ7" s="69"/>
      <c r="CR7" s="69"/>
      <c r="CS7" s="69"/>
      <c r="CT7" s="69"/>
      <c r="CU7" s="69"/>
      <c r="CV7" s="69"/>
      <c r="CW7" s="81"/>
      <c r="CX7" s="69">
        <v>268</v>
      </c>
      <c r="CY7" s="69"/>
      <c r="CZ7" s="69"/>
      <c r="DA7" s="69"/>
      <c r="DB7" s="69">
        <v>102</v>
      </c>
      <c r="DC7" s="69"/>
      <c r="DD7" s="69"/>
      <c r="DE7" s="69"/>
      <c r="DF7" s="81">
        <v>56</v>
      </c>
      <c r="DG7" s="69">
        <v>102</v>
      </c>
      <c r="DH7" s="69"/>
      <c r="DI7" s="69"/>
      <c r="DJ7" s="69"/>
      <c r="DK7" s="69">
        <v>212</v>
      </c>
      <c r="DL7" s="69"/>
      <c r="DM7" s="69"/>
      <c r="DN7" s="69"/>
      <c r="DO7" s="81"/>
      <c r="DP7" s="69">
        <v>232</v>
      </c>
      <c r="DQ7" s="69"/>
      <c r="DR7" s="69"/>
      <c r="DS7" s="69"/>
      <c r="DT7" s="69">
        <v>208</v>
      </c>
      <c r="DU7" s="69"/>
      <c r="DV7" s="69"/>
      <c r="DW7" s="69"/>
      <c r="DX7" s="81"/>
      <c r="DY7" s="69">
        <v>289</v>
      </c>
      <c r="DZ7" s="69"/>
      <c r="EA7" s="69"/>
      <c r="EB7" s="69"/>
      <c r="EC7" s="69">
        <v>378</v>
      </c>
      <c r="ED7" s="69"/>
      <c r="EE7" s="69"/>
      <c r="EF7" s="69"/>
      <c r="EG7" s="81"/>
      <c r="EH7" s="69">
        <v>192</v>
      </c>
      <c r="EI7" s="69"/>
      <c r="EJ7" s="69"/>
      <c r="EK7" s="69"/>
      <c r="EL7" s="69">
        <v>300</v>
      </c>
      <c r="EM7" s="69"/>
      <c r="EN7" s="69"/>
      <c r="EO7" s="69"/>
      <c r="EP7" s="81"/>
      <c r="EQ7" s="69">
        <v>289</v>
      </c>
      <c r="ER7" s="69"/>
      <c r="ES7" s="69"/>
      <c r="ET7" s="69"/>
      <c r="EU7" s="69">
        <v>306</v>
      </c>
      <c r="EV7" s="69"/>
      <c r="EW7" s="69"/>
      <c r="EX7" s="69"/>
      <c r="EY7" s="81">
        <v>28</v>
      </c>
      <c r="EZ7" s="69">
        <v>306</v>
      </c>
      <c r="FA7" s="69"/>
      <c r="FB7" s="69"/>
      <c r="FC7" s="69"/>
      <c r="FD7" s="69">
        <v>234</v>
      </c>
      <c r="FE7" s="69"/>
      <c r="FF7" s="69"/>
      <c r="FG7" s="69"/>
      <c r="FH7" s="81">
        <v>72</v>
      </c>
      <c r="FI7" s="69">
        <f t="shared" ref="FI7:FI10" si="0">SUM(C7+G7+L7+P7+U7+Y7+AD7+AH7+AM7+AQ7+AV7+AZ7+BE7+BI7+BN7+BR7+BW7+CA7+CF7+CO7+CS7+CX7+DB7+DG7+DK7+DP7+DT7+DY7+EC7+EH7+EL7+EQ7+EU7+EZ7+FD7+CJ7)</f>
        <v>3418</v>
      </c>
      <c r="FJ7" s="69">
        <f t="shared" ref="FJ7:FJ9" si="1">SUM(D7+H7+M7+Q7+V7+Z7+AE7+AI7+AN7+AR7+AW7+BA7+BF7+BJ7+BO7+BS7+BX7+CB7+CG7+CK7+CP7+CT7+CY7+DC7+DH7+DL7+DQ7+DU7+DZ7+ED7+EI7+EM7+ER7+EV7+FA7+FE7)</f>
        <v>0</v>
      </c>
      <c r="FK7" s="69">
        <f t="shared" ref="FK7:FK9" si="2">SUM(E7+I7+N7+R7+W7+AA7+AJ7+AO7+AS7+AX7+BB7+BG7+BK7+BP7+BT7+BY7+CC7+CH7+CL7+CQ7+CU7+CZ7+DD7+DI7+DM7+DR7+DV7+EA7+EE7+EJ7+EN7+ES7+EW7+FB7+FF7+AF7)</f>
        <v>0</v>
      </c>
      <c r="FL7" s="69">
        <f t="shared" ref="FL7:FL9" si="3">SUM(F7+J7+O7+S7+X7+AB7+AG7+AK7+AP7+AT7+AY7+BC7+BH7+BL7+BQ7+BU7+BZ7+CD7+CI7+CM7+CR7+CV7+DA7+DE7+DJ7+DN7+DS7+DW7+EB7+EF7+EK7+EO7+ET7+EX7+FC7+FG7)</f>
        <v>0</v>
      </c>
      <c r="FM7" s="69">
        <f t="shared" ref="FM7:FM9" si="4">SUM(K7+T7+AC7+AL7+AU7+BD7+BM7+BV7+CE7+CN7+CW7+DF7+DO7+DX7+EG7+EP7+EY7+FH7)</f>
        <v>156</v>
      </c>
      <c r="FN7" s="90">
        <f t="shared" ref="FN7:FN10" si="5">SUM(FI7+FJ7+FK7+FL7+FM7)</f>
        <v>3574</v>
      </c>
      <c r="FO7" s="81"/>
      <c r="FP7" s="81"/>
      <c r="FQ7" s="81"/>
      <c r="FR7" s="81"/>
      <c r="FS7" s="81"/>
      <c r="FT7" s="81"/>
      <c r="FU7" s="81"/>
      <c r="FV7" s="81"/>
      <c r="FW7" s="69"/>
      <c r="FX7" s="69"/>
      <c r="FY7" s="46">
        <v>42736</v>
      </c>
      <c r="FZ7" s="106">
        <f t="shared" ref="FZ7:FZ9" si="6">SUM(FN7+FO7+FP7+FQ7+FR7+FS7+FT7+FU7+FV7+FW7+FX7)</f>
        <v>3574</v>
      </c>
      <c r="GA7" s="11">
        <v>4</v>
      </c>
    </row>
    <row r="8" s="1" customFormat="1" ht="20" customHeight="1" spans="1:183">
      <c r="A8" s="69">
        <v>2</v>
      </c>
      <c r="B8" s="69" t="s">
        <v>105</v>
      </c>
      <c r="C8" s="69"/>
      <c r="D8" s="69"/>
      <c r="E8" s="69"/>
      <c r="F8" s="69"/>
      <c r="G8" s="69"/>
      <c r="H8" s="69"/>
      <c r="I8" s="69"/>
      <c r="J8" s="81"/>
      <c r="K8" s="81"/>
      <c r="L8" s="69"/>
      <c r="M8" s="69"/>
      <c r="N8" s="69"/>
      <c r="O8" s="69"/>
      <c r="P8" s="69"/>
      <c r="Q8" s="69"/>
      <c r="R8" s="69"/>
      <c r="S8" s="69"/>
      <c r="T8" s="81"/>
      <c r="U8" s="69"/>
      <c r="V8" s="69"/>
      <c r="W8" s="69"/>
      <c r="X8" s="69"/>
      <c r="Y8" s="69"/>
      <c r="Z8" s="69"/>
      <c r="AA8" s="69"/>
      <c r="AB8" s="69"/>
      <c r="AC8" s="81"/>
      <c r="AD8" s="69"/>
      <c r="AE8" s="69"/>
      <c r="AF8" s="69"/>
      <c r="AG8" s="69"/>
      <c r="AH8" s="69"/>
      <c r="AI8" s="69"/>
      <c r="AJ8" s="69"/>
      <c r="AK8" s="69"/>
      <c r="AL8" s="81"/>
      <c r="AM8" s="69"/>
      <c r="AN8" s="69"/>
      <c r="AO8" s="69"/>
      <c r="AP8" s="69"/>
      <c r="AQ8" s="69"/>
      <c r="AR8" s="69"/>
      <c r="AS8" s="69"/>
      <c r="AT8" s="69"/>
      <c r="AU8" s="81"/>
      <c r="AV8" s="69"/>
      <c r="AW8" s="69"/>
      <c r="AX8" s="69"/>
      <c r="AY8" s="69"/>
      <c r="AZ8" s="69"/>
      <c r="BA8" s="69"/>
      <c r="BB8" s="69"/>
      <c r="BC8" s="69"/>
      <c r="BD8" s="81"/>
      <c r="BE8" s="69"/>
      <c r="BF8" s="69"/>
      <c r="BG8" s="69"/>
      <c r="BH8" s="69"/>
      <c r="BI8" s="69"/>
      <c r="BJ8" s="69"/>
      <c r="BK8" s="69"/>
      <c r="BL8" s="69"/>
      <c r="BM8" s="81"/>
      <c r="BN8" s="69"/>
      <c r="BO8" s="69"/>
      <c r="BP8" s="69"/>
      <c r="BQ8" s="69"/>
      <c r="BR8" s="69"/>
      <c r="BS8" s="69"/>
      <c r="BT8" s="69"/>
      <c r="BU8" s="69"/>
      <c r="BV8" s="81"/>
      <c r="BW8" s="69"/>
      <c r="BX8" s="69"/>
      <c r="BY8" s="69"/>
      <c r="BZ8" s="69"/>
      <c r="CA8" s="69"/>
      <c r="CB8" s="69"/>
      <c r="CC8" s="69"/>
      <c r="CD8" s="69"/>
      <c r="CE8" s="81"/>
      <c r="CF8" s="69"/>
      <c r="CG8" s="69"/>
      <c r="CH8" s="69"/>
      <c r="CI8" s="69"/>
      <c r="CJ8" s="69"/>
      <c r="CK8" s="69"/>
      <c r="CL8" s="69"/>
      <c r="CM8" s="69"/>
      <c r="CN8" s="81"/>
      <c r="CO8" s="69"/>
      <c r="CP8" s="69"/>
      <c r="CQ8" s="69"/>
      <c r="CR8" s="69"/>
      <c r="CS8" s="69"/>
      <c r="CT8" s="69"/>
      <c r="CU8" s="69"/>
      <c r="CV8" s="69"/>
      <c r="CW8" s="81"/>
      <c r="CX8" s="69"/>
      <c r="CY8" s="69"/>
      <c r="CZ8" s="69"/>
      <c r="DA8" s="69"/>
      <c r="DB8" s="69"/>
      <c r="DC8" s="69"/>
      <c r="DD8" s="69"/>
      <c r="DE8" s="69"/>
      <c r="DF8" s="81"/>
      <c r="DG8" s="69">
        <v>102</v>
      </c>
      <c r="DH8" s="69"/>
      <c r="DI8" s="69"/>
      <c r="DJ8" s="69"/>
      <c r="DK8" s="69">
        <v>208</v>
      </c>
      <c r="DL8" s="69"/>
      <c r="DM8" s="69"/>
      <c r="DN8" s="69"/>
      <c r="DO8" s="81"/>
      <c r="DP8" s="69">
        <v>272</v>
      </c>
      <c r="DQ8" s="69"/>
      <c r="DR8" s="69"/>
      <c r="DS8" s="69"/>
      <c r="DT8" s="69">
        <v>288</v>
      </c>
      <c r="DU8" s="69"/>
      <c r="DV8" s="69"/>
      <c r="DW8" s="69"/>
      <c r="DX8" s="81"/>
      <c r="DY8" s="69">
        <v>272</v>
      </c>
      <c r="DZ8" s="69"/>
      <c r="EA8" s="69"/>
      <c r="EB8" s="69"/>
      <c r="EC8" s="69">
        <v>208</v>
      </c>
      <c r="ED8" s="69"/>
      <c r="EE8" s="69"/>
      <c r="EF8" s="69"/>
      <c r="EG8" s="81"/>
      <c r="EH8" s="69">
        <v>300</v>
      </c>
      <c r="EI8" s="69"/>
      <c r="EJ8" s="69"/>
      <c r="EK8" s="69"/>
      <c r="EL8" s="69">
        <v>300</v>
      </c>
      <c r="EM8" s="69"/>
      <c r="EN8" s="69"/>
      <c r="EO8" s="69"/>
      <c r="EP8" s="81"/>
      <c r="EQ8" s="69">
        <v>255</v>
      </c>
      <c r="ER8" s="69"/>
      <c r="ES8" s="69"/>
      <c r="ET8" s="69"/>
      <c r="EU8" s="69">
        <v>208</v>
      </c>
      <c r="EV8" s="69"/>
      <c r="EW8" s="69"/>
      <c r="EX8" s="69"/>
      <c r="EY8" s="81"/>
      <c r="EZ8" s="69">
        <v>272</v>
      </c>
      <c r="FA8" s="69"/>
      <c r="FB8" s="69"/>
      <c r="FC8" s="69"/>
      <c r="FD8" s="69">
        <v>272</v>
      </c>
      <c r="FE8" s="69"/>
      <c r="FF8" s="69"/>
      <c r="FG8" s="69"/>
      <c r="FH8" s="81"/>
      <c r="FI8" s="69">
        <f t="shared" si="0"/>
        <v>2957</v>
      </c>
      <c r="FJ8" s="69">
        <f t="shared" si="1"/>
        <v>0</v>
      </c>
      <c r="FK8" s="69">
        <f t="shared" si="2"/>
        <v>0</v>
      </c>
      <c r="FL8" s="69">
        <f t="shared" si="3"/>
        <v>0</v>
      </c>
      <c r="FM8" s="69">
        <f t="shared" si="4"/>
        <v>0</v>
      </c>
      <c r="FN8" s="90">
        <f t="shared" si="5"/>
        <v>2957</v>
      </c>
      <c r="FO8" s="81"/>
      <c r="FP8" s="81"/>
      <c r="FQ8" s="81">
        <v>100</v>
      </c>
      <c r="FR8" s="81"/>
      <c r="FS8" s="81"/>
      <c r="FT8" s="81"/>
      <c r="FU8" s="81"/>
      <c r="FV8" s="81"/>
      <c r="FW8" s="69"/>
      <c r="FX8" s="69"/>
      <c r="FY8" s="46">
        <v>43101</v>
      </c>
      <c r="FZ8" s="106">
        <f t="shared" si="6"/>
        <v>3057</v>
      </c>
      <c r="GA8" s="11">
        <v>8</v>
      </c>
    </row>
    <row r="9" s="1" customFormat="1" ht="20" customHeight="1" spans="1:183">
      <c r="A9" s="69">
        <v>3</v>
      </c>
      <c r="B9" s="70" t="s">
        <v>106</v>
      </c>
      <c r="C9" s="69"/>
      <c r="D9" s="69"/>
      <c r="E9" s="69"/>
      <c r="F9" s="69"/>
      <c r="G9" s="69"/>
      <c r="H9" s="69"/>
      <c r="I9" s="69"/>
      <c r="J9" s="81"/>
      <c r="K9" s="81"/>
      <c r="L9" s="69"/>
      <c r="M9" s="69"/>
      <c r="N9" s="69"/>
      <c r="O9" s="69"/>
      <c r="P9" s="69"/>
      <c r="Q9" s="69"/>
      <c r="R9" s="69"/>
      <c r="S9" s="69"/>
      <c r="T9" s="81"/>
      <c r="U9" s="69"/>
      <c r="V9" s="69"/>
      <c r="W9" s="69"/>
      <c r="X9" s="69"/>
      <c r="Y9" s="69"/>
      <c r="Z9" s="69"/>
      <c r="AA9" s="69"/>
      <c r="AB9" s="69"/>
      <c r="AC9" s="81"/>
      <c r="AD9" s="69"/>
      <c r="AE9" s="69"/>
      <c r="AF9" s="69"/>
      <c r="AG9" s="69"/>
      <c r="AH9" s="69"/>
      <c r="AI9" s="69"/>
      <c r="AJ9" s="69"/>
      <c r="AK9" s="69"/>
      <c r="AL9" s="81"/>
      <c r="AM9" s="69"/>
      <c r="AN9" s="69"/>
      <c r="AO9" s="69"/>
      <c r="AP9" s="69"/>
      <c r="AQ9" s="69"/>
      <c r="AR9" s="69"/>
      <c r="AS9" s="69"/>
      <c r="AT9" s="69"/>
      <c r="AU9" s="81"/>
      <c r="AV9" s="69"/>
      <c r="AW9" s="69"/>
      <c r="AX9" s="69"/>
      <c r="AY9" s="69"/>
      <c r="AZ9" s="69"/>
      <c r="BA9" s="69"/>
      <c r="BB9" s="69"/>
      <c r="BC9" s="69"/>
      <c r="BD9" s="81"/>
      <c r="BE9" s="69"/>
      <c r="BF9" s="69"/>
      <c r="BG9" s="69"/>
      <c r="BH9" s="69"/>
      <c r="BI9" s="69"/>
      <c r="BJ9" s="69"/>
      <c r="BK9" s="69"/>
      <c r="BL9" s="69"/>
      <c r="BM9" s="81"/>
      <c r="BN9" s="69"/>
      <c r="BO9" s="69"/>
      <c r="BP9" s="69"/>
      <c r="BQ9" s="69"/>
      <c r="BR9" s="69"/>
      <c r="BS9" s="69"/>
      <c r="BT9" s="69"/>
      <c r="BU9" s="69"/>
      <c r="BV9" s="81"/>
      <c r="BW9" s="69"/>
      <c r="BX9" s="69"/>
      <c r="BY9" s="69"/>
      <c r="BZ9" s="69"/>
      <c r="CA9" s="69"/>
      <c r="CB9" s="69"/>
      <c r="CC9" s="69"/>
      <c r="CD9" s="69"/>
      <c r="CE9" s="81"/>
      <c r="CF9" s="69"/>
      <c r="CG9" s="69"/>
      <c r="CH9" s="69"/>
      <c r="CI9" s="69"/>
      <c r="CJ9" s="69"/>
      <c r="CK9" s="69"/>
      <c r="CL9" s="69"/>
      <c r="CM9" s="69"/>
      <c r="CN9" s="81"/>
      <c r="CO9" s="69"/>
      <c r="CP9" s="69"/>
      <c r="CQ9" s="69"/>
      <c r="CR9" s="69"/>
      <c r="CS9" s="69"/>
      <c r="CT9" s="69"/>
      <c r="CU9" s="69"/>
      <c r="CV9" s="69"/>
      <c r="CW9" s="81"/>
      <c r="CX9" s="69"/>
      <c r="CY9" s="69"/>
      <c r="CZ9" s="69"/>
      <c r="DA9" s="69"/>
      <c r="DB9" s="69"/>
      <c r="DC9" s="69"/>
      <c r="DD9" s="69"/>
      <c r="DE9" s="69"/>
      <c r="DF9" s="81"/>
      <c r="DG9" s="69">
        <v>298</v>
      </c>
      <c r="DH9" s="69"/>
      <c r="DI9" s="69"/>
      <c r="DJ9" s="69"/>
      <c r="DK9" s="69">
        <v>248</v>
      </c>
      <c r="DL9" s="69"/>
      <c r="DM9" s="69"/>
      <c r="DN9" s="69"/>
      <c r="DO9" s="81">
        <v>64</v>
      </c>
      <c r="DP9" s="69">
        <v>182</v>
      </c>
      <c r="DQ9" s="69"/>
      <c r="DR9" s="69"/>
      <c r="DS9" s="69"/>
      <c r="DT9" s="69">
        <v>308</v>
      </c>
      <c r="DU9" s="69"/>
      <c r="DV9" s="69"/>
      <c r="DW9" s="69"/>
      <c r="DX9" s="81">
        <v>56</v>
      </c>
      <c r="DY9" s="69">
        <v>112</v>
      </c>
      <c r="DZ9" s="69"/>
      <c r="EA9" s="69"/>
      <c r="EB9" s="69"/>
      <c r="EC9" s="69">
        <v>302</v>
      </c>
      <c r="ED9" s="69"/>
      <c r="EE9" s="69"/>
      <c r="EF9" s="69"/>
      <c r="EG9" s="81">
        <v>72</v>
      </c>
      <c r="EH9" s="69">
        <v>168</v>
      </c>
      <c r="EI9" s="69"/>
      <c r="EJ9" s="69"/>
      <c r="EK9" s="69"/>
      <c r="EL9" s="69">
        <v>286</v>
      </c>
      <c r="EM9" s="69"/>
      <c r="EN9" s="69"/>
      <c r="EO9" s="69"/>
      <c r="EP9" s="81">
        <v>64</v>
      </c>
      <c r="EQ9" s="69">
        <v>160</v>
      </c>
      <c r="ER9" s="69"/>
      <c r="ES9" s="69"/>
      <c r="ET9" s="69"/>
      <c r="EU9" s="69">
        <v>176</v>
      </c>
      <c r="EV9" s="69">
        <v>32</v>
      </c>
      <c r="EW9" s="69"/>
      <c r="EX9" s="69"/>
      <c r="EY9" s="81">
        <v>48</v>
      </c>
      <c r="EZ9" s="69">
        <v>144</v>
      </c>
      <c r="FA9" s="69"/>
      <c r="FB9" s="69"/>
      <c r="FC9" s="69"/>
      <c r="FD9" s="69">
        <v>172</v>
      </c>
      <c r="FE9" s="69">
        <v>32</v>
      </c>
      <c r="FF9" s="69"/>
      <c r="FG9" s="69">
        <v>24</v>
      </c>
      <c r="FH9" s="81">
        <v>48</v>
      </c>
      <c r="FI9" s="69">
        <f t="shared" si="0"/>
        <v>2556</v>
      </c>
      <c r="FJ9" s="69">
        <f t="shared" si="1"/>
        <v>64</v>
      </c>
      <c r="FK9" s="69">
        <f t="shared" si="2"/>
        <v>0</v>
      </c>
      <c r="FL9" s="69">
        <f t="shared" si="3"/>
        <v>24</v>
      </c>
      <c r="FM9" s="69">
        <f t="shared" si="4"/>
        <v>352</v>
      </c>
      <c r="FN9" s="90">
        <f t="shared" si="5"/>
        <v>2996</v>
      </c>
      <c r="FO9" s="81"/>
      <c r="FP9" s="81"/>
      <c r="FQ9" s="81">
        <v>100</v>
      </c>
      <c r="FR9" s="81"/>
      <c r="FS9" s="81"/>
      <c r="FT9" s="81"/>
      <c r="FU9" s="81"/>
      <c r="FV9" s="81"/>
      <c r="FW9" s="69">
        <v>120</v>
      </c>
      <c r="FX9" s="69"/>
      <c r="FY9" s="46">
        <v>43101</v>
      </c>
      <c r="FZ9" s="106">
        <f t="shared" si="6"/>
        <v>3216</v>
      </c>
      <c r="GA9" s="11">
        <v>7</v>
      </c>
    </row>
    <row r="10" s="1" customFormat="1" ht="20" customHeight="1" spans="1:183">
      <c r="A10" s="69">
        <v>4</v>
      </c>
      <c r="B10" s="69" t="s">
        <v>107</v>
      </c>
      <c r="C10" s="69"/>
      <c r="D10" s="69"/>
      <c r="E10" s="69"/>
      <c r="F10" s="69"/>
      <c r="G10" s="69"/>
      <c r="H10" s="69"/>
      <c r="I10" s="69"/>
      <c r="J10" s="81"/>
      <c r="K10" s="81"/>
      <c r="L10" s="69"/>
      <c r="M10" s="69"/>
      <c r="N10" s="69"/>
      <c r="O10" s="69"/>
      <c r="P10" s="69"/>
      <c r="Q10" s="69"/>
      <c r="R10" s="69"/>
      <c r="S10" s="69"/>
      <c r="T10" s="81"/>
      <c r="U10" s="69"/>
      <c r="V10" s="69"/>
      <c r="W10" s="69"/>
      <c r="X10" s="69"/>
      <c r="Y10" s="69"/>
      <c r="Z10" s="69"/>
      <c r="AA10" s="69"/>
      <c r="AB10" s="69"/>
      <c r="AC10" s="81"/>
      <c r="AD10" s="69"/>
      <c r="AE10" s="69"/>
      <c r="AF10" s="69"/>
      <c r="AG10" s="69"/>
      <c r="AH10" s="69"/>
      <c r="AI10" s="69"/>
      <c r="AJ10" s="69"/>
      <c r="AK10" s="69"/>
      <c r="AL10" s="81"/>
      <c r="AM10" s="69"/>
      <c r="AN10" s="69"/>
      <c r="AO10" s="69"/>
      <c r="AP10" s="69"/>
      <c r="AQ10" s="69"/>
      <c r="AR10" s="69"/>
      <c r="AS10" s="69"/>
      <c r="AT10" s="69"/>
      <c r="AU10" s="81"/>
      <c r="AV10" s="69"/>
      <c r="AW10" s="69"/>
      <c r="AX10" s="69"/>
      <c r="AY10" s="69"/>
      <c r="AZ10" s="69"/>
      <c r="BA10" s="69"/>
      <c r="BB10" s="69"/>
      <c r="BC10" s="69"/>
      <c r="BD10" s="81"/>
      <c r="BE10" s="69"/>
      <c r="BF10" s="69"/>
      <c r="BG10" s="69"/>
      <c r="BH10" s="69"/>
      <c r="BI10" s="69"/>
      <c r="BJ10" s="69"/>
      <c r="BK10" s="69"/>
      <c r="BL10" s="69"/>
      <c r="BM10" s="81"/>
      <c r="BN10" s="69"/>
      <c r="BO10" s="69"/>
      <c r="BP10" s="69"/>
      <c r="BQ10" s="69"/>
      <c r="BR10" s="69"/>
      <c r="BS10" s="69"/>
      <c r="BT10" s="69"/>
      <c r="BU10" s="69"/>
      <c r="BV10" s="81"/>
      <c r="BW10" s="69"/>
      <c r="BX10" s="69"/>
      <c r="BY10" s="69"/>
      <c r="BZ10" s="69"/>
      <c r="CA10" s="69"/>
      <c r="CB10" s="69"/>
      <c r="CC10" s="69"/>
      <c r="CD10" s="69"/>
      <c r="CE10" s="81"/>
      <c r="CF10" s="69"/>
      <c r="CG10" s="69"/>
      <c r="CH10" s="69"/>
      <c r="CI10" s="69"/>
      <c r="CJ10" s="69"/>
      <c r="CK10" s="69"/>
      <c r="CL10" s="69"/>
      <c r="CM10" s="69"/>
      <c r="CN10" s="81"/>
      <c r="CO10" s="69"/>
      <c r="CP10" s="69"/>
      <c r="CQ10" s="69"/>
      <c r="CR10" s="69"/>
      <c r="CS10" s="69"/>
      <c r="CT10" s="69"/>
      <c r="CU10" s="69"/>
      <c r="CV10" s="69"/>
      <c r="CW10" s="81"/>
      <c r="CX10" s="69">
        <v>253</v>
      </c>
      <c r="CY10" s="69"/>
      <c r="CZ10" s="69"/>
      <c r="DA10" s="69"/>
      <c r="DB10" s="69">
        <v>113</v>
      </c>
      <c r="DC10" s="69"/>
      <c r="DD10" s="69"/>
      <c r="DE10" s="69"/>
      <c r="DF10" s="81">
        <v>48</v>
      </c>
      <c r="DG10" s="69">
        <v>119</v>
      </c>
      <c r="DH10" s="69"/>
      <c r="DI10" s="69"/>
      <c r="DJ10" s="69"/>
      <c r="DK10" s="69">
        <v>171</v>
      </c>
      <c r="DL10" s="69"/>
      <c r="DM10" s="69"/>
      <c r="DN10" s="69"/>
      <c r="DO10" s="81">
        <v>48</v>
      </c>
      <c r="DP10" s="69">
        <v>156</v>
      </c>
      <c r="DQ10" s="69"/>
      <c r="DR10" s="69"/>
      <c r="DS10" s="69"/>
      <c r="DT10" s="69">
        <v>184</v>
      </c>
      <c r="DU10" s="69"/>
      <c r="DV10" s="69"/>
      <c r="DW10" s="69"/>
      <c r="DX10" s="81">
        <v>30</v>
      </c>
      <c r="DY10" s="69">
        <v>153</v>
      </c>
      <c r="DZ10" s="69"/>
      <c r="EA10" s="69"/>
      <c r="EB10" s="69"/>
      <c r="EC10" s="69">
        <v>181</v>
      </c>
      <c r="ED10" s="69"/>
      <c r="EE10" s="69"/>
      <c r="EF10" s="69"/>
      <c r="EG10" s="81">
        <v>32</v>
      </c>
      <c r="EH10" s="69">
        <v>172</v>
      </c>
      <c r="EI10" s="69"/>
      <c r="EJ10" s="69"/>
      <c r="EK10" s="69"/>
      <c r="EL10" s="69">
        <v>203</v>
      </c>
      <c r="EM10" s="69"/>
      <c r="EN10" s="69"/>
      <c r="EO10" s="69"/>
      <c r="EP10" s="81">
        <v>24</v>
      </c>
      <c r="EQ10" s="69">
        <v>141</v>
      </c>
      <c r="ER10" s="69"/>
      <c r="ES10" s="69"/>
      <c r="ET10" s="69"/>
      <c r="EU10" s="69">
        <v>142</v>
      </c>
      <c r="EV10" s="69"/>
      <c r="EW10" s="69"/>
      <c r="EX10" s="69"/>
      <c r="EY10" s="81">
        <v>24</v>
      </c>
      <c r="EZ10" s="69">
        <v>134</v>
      </c>
      <c r="FA10" s="69"/>
      <c r="FB10" s="69"/>
      <c r="FC10" s="69"/>
      <c r="FD10" s="69">
        <v>131</v>
      </c>
      <c r="FE10" s="69">
        <v>32</v>
      </c>
      <c r="FF10" s="69"/>
      <c r="FG10" s="69"/>
      <c r="FH10" s="81">
        <v>24</v>
      </c>
      <c r="FI10" s="69">
        <f t="shared" si="0"/>
        <v>2253</v>
      </c>
      <c r="FJ10" s="69">
        <v>32</v>
      </c>
      <c r="FK10" s="69">
        <f t="shared" ref="FK7:FK20" si="7">SUM(E10+I10+N10+R10+W10+AA10+AJ10+AO10+AS10+AX10+BB10+BG10+BK10+BP10+BT10+BY10+CC10+CH10+CL10+CQ10+CU10+CZ10+DD10+DI10+DM10+DR10+DV10+EA10+EE10+EJ10+EN10+ES10+EW10+FB10+FF10+AF10)</f>
        <v>0</v>
      </c>
      <c r="FL10" s="69">
        <f t="shared" ref="FL7:FL20" si="8">SUM(F10+J10+O10+S10+X10+AB10+AG10+AK10+AP10+AT10+AY10+BC10+BH10+BL10+BQ10+BU10+BZ10+CD10+CI10+CM10+CR10+CV10+DA10+DE10+DJ10+DN10+DS10+DW10+EB10+EF10+EK10+EO10+ET10+EX10+FC10+FG10)</f>
        <v>0</v>
      </c>
      <c r="FM10" s="69">
        <f t="shared" ref="FM7:FM20" si="9">SUM(K10+T10+AC10+AL10+AU10+BD10+BM10+BV10+CE10+CN10+CW10+DF10+DO10+DX10+EG10+EP10+EY10+FH10)</f>
        <v>230</v>
      </c>
      <c r="FN10" s="90">
        <f t="shared" si="5"/>
        <v>2515</v>
      </c>
      <c r="FO10" s="81">
        <v>150</v>
      </c>
      <c r="FP10" s="81"/>
      <c r="FQ10" s="81">
        <v>100</v>
      </c>
      <c r="FR10" s="81"/>
      <c r="FS10" s="81"/>
      <c r="FT10" s="81"/>
      <c r="FU10" s="81"/>
      <c r="FV10" s="81"/>
      <c r="FW10" s="69"/>
      <c r="FX10" s="69"/>
      <c r="FY10" s="46">
        <v>42736</v>
      </c>
      <c r="FZ10" s="106">
        <f t="shared" ref="FZ7:FZ20" si="10">SUM(FN10+FO10+FP10+FQ10+FR10+FS10+FT10+FU10+FV10+FW10+FX10)</f>
        <v>2765</v>
      </c>
      <c r="GA10" s="11">
        <v>10</v>
      </c>
    </row>
    <row r="11" s="52" customFormat="1" ht="20" customHeight="1" spans="1:183">
      <c r="A11" s="65">
        <v>5</v>
      </c>
      <c r="B11" s="69" t="s">
        <v>108</v>
      </c>
      <c r="C11" s="69"/>
      <c r="D11" s="69"/>
      <c r="E11" s="69"/>
      <c r="F11" s="69"/>
      <c r="G11" s="65"/>
      <c r="H11" s="65"/>
      <c r="I11" s="65"/>
      <c r="J11" s="82"/>
      <c r="K11" s="82"/>
      <c r="L11" s="65"/>
      <c r="M11" s="65"/>
      <c r="N11" s="65"/>
      <c r="O11" s="65"/>
      <c r="P11" s="65"/>
      <c r="Q11" s="65"/>
      <c r="R11" s="65"/>
      <c r="S11" s="65"/>
      <c r="T11" s="82"/>
      <c r="U11" s="65"/>
      <c r="V11" s="65"/>
      <c r="W11" s="65"/>
      <c r="X11" s="65"/>
      <c r="Y11" s="65"/>
      <c r="Z11" s="65"/>
      <c r="AA11" s="65"/>
      <c r="AB11" s="65"/>
      <c r="AC11" s="82"/>
      <c r="AD11" s="65"/>
      <c r="AE11" s="65"/>
      <c r="AF11" s="65"/>
      <c r="AG11" s="65"/>
      <c r="AH11" s="65"/>
      <c r="AI11" s="65"/>
      <c r="AJ11" s="65"/>
      <c r="AK11" s="65"/>
      <c r="AL11" s="82"/>
      <c r="AM11" s="65"/>
      <c r="AN11" s="65"/>
      <c r="AO11" s="65"/>
      <c r="AP11" s="65"/>
      <c r="AQ11" s="65"/>
      <c r="AR11" s="65"/>
      <c r="AS11" s="65"/>
      <c r="AT11" s="65"/>
      <c r="AU11" s="82"/>
      <c r="AV11" s="65"/>
      <c r="AW11" s="65"/>
      <c r="AX11" s="65"/>
      <c r="AY11" s="65"/>
      <c r="AZ11" s="65"/>
      <c r="BA11" s="65"/>
      <c r="BB11" s="65"/>
      <c r="BC11" s="65"/>
      <c r="BD11" s="82"/>
      <c r="BE11" s="65"/>
      <c r="BF11" s="65"/>
      <c r="BG11" s="65"/>
      <c r="BH11" s="65"/>
      <c r="BI11" s="65"/>
      <c r="BJ11" s="65"/>
      <c r="BK11" s="65"/>
      <c r="BL11" s="65"/>
      <c r="BM11" s="82"/>
      <c r="BN11" s="65"/>
      <c r="BO11" s="65"/>
      <c r="BP11" s="65"/>
      <c r="BQ11" s="65"/>
      <c r="BR11" s="65"/>
      <c r="BS11" s="65"/>
      <c r="BT11" s="65"/>
      <c r="BU11" s="65"/>
      <c r="BV11" s="82"/>
      <c r="BW11" s="65"/>
      <c r="BX11" s="65"/>
      <c r="BY11" s="65"/>
      <c r="BZ11" s="65"/>
      <c r="CA11" s="65"/>
      <c r="CB11" s="65"/>
      <c r="CC11" s="65"/>
      <c r="CD11" s="65"/>
      <c r="CE11" s="82"/>
      <c r="CF11" s="65"/>
      <c r="CG11" s="65"/>
      <c r="CH11" s="65"/>
      <c r="CI11" s="65"/>
      <c r="CJ11" s="65"/>
      <c r="CK11" s="65"/>
      <c r="CL11" s="65"/>
      <c r="CM11" s="65"/>
      <c r="CN11" s="82"/>
      <c r="CO11" s="65"/>
      <c r="CP11" s="65"/>
      <c r="CQ11" s="65"/>
      <c r="CR11" s="65"/>
      <c r="CS11" s="65"/>
      <c r="CT11" s="65"/>
      <c r="CU11" s="65"/>
      <c r="CV11" s="65"/>
      <c r="CW11" s="82"/>
      <c r="CX11" s="65"/>
      <c r="CY11" s="65"/>
      <c r="CZ11" s="65"/>
      <c r="DA11" s="65"/>
      <c r="DB11" s="65"/>
      <c r="DC11" s="65"/>
      <c r="DD11" s="65"/>
      <c r="DE11" s="65"/>
      <c r="DF11" s="82"/>
      <c r="DG11" s="65">
        <v>195</v>
      </c>
      <c r="DH11" s="65"/>
      <c r="DI11" s="65"/>
      <c r="DJ11" s="65"/>
      <c r="DK11" s="65">
        <v>195</v>
      </c>
      <c r="DL11" s="65"/>
      <c r="DM11" s="65"/>
      <c r="DN11" s="65"/>
      <c r="DO11" s="82"/>
      <c r="DP11" s="65">
        <v>255</v>
      </c>
      <c r="DQ11" s="65"/>
      <c r="DR11" s="65"/>
      <c r="DS11" s="65"/>
      <c r="DT11" s="65">
        <v>270</v>
      </c>
      <c r="DU11" s="65"/>
      <c r="DV11" s="65"/>
      <c r="DW11" s="65"/>
      <c r="DX11" s="82"/>
      <c r="DY11" s="65">
        <v>204</v>
      </c>
      <c r="DZ11" s="65"/>
      <c r="EA11" s="65"/>
      <c r="EB11" s="65"/>
      <c r="EC11" s="65">
        <v>108</v>
      </c>
      <c r="ED11" s="65"/>
      <c r="EE11" s="65"/>
      <c r="EF11" s="65"/>
      <c r="EG11" s="82"/>
      <c r="EH11" s="65">
        <v>108</v>
      </c>
      <c r="EI11" s="65"/>
      <c r="EJ11" s="65"/>
      <c r="EK11" s="65"/>
      <c r="EL11" s="65">
        <v>150</v>
      </c>
      <c r="EM11" s="65"/>
      <c r="EN11" s="65"/>
      <c r="EO11" s="65"/>
      <c r="EP11" s="82"/>
      <c r="EQ11" s="65">
        <v>204</v>
      </c>
      <c r="ER11" s="65"/>
      <c r="ES11" s="65"/>
      <c r="ET11" s="65"/>
      <c r="EU11" s="65">
        <v>208</v>
      </c>
      <c r="EV11" s="65"/>
      <c r="EW11" s="65"/>
      <c r="EX11" s="65"/>
      <c r="EY11" s="82"/>
      <c r="EZ11" s="65">
        <v>272</v>
      </c>
      <c r="FA11" s="65"/>
      <c r="FB11" s="65"/>
      <c r="FC11" s="65"/>
      <c r="FD11" s="65">
        <v>272</v>
      </c>
      <c r="FE11" s="65"/>
      <c r="FF11" s="65"/>
      <c r="FG11" s="65"/>
      <c r="FH11" s="82"/>
      <c r="FI11" s="65">
        <v>2441</v>
      </c>
      <c r="FJ11" s="69">
        <f t="shared" ref="FJ7:FJ19" si="11">SUM(D11+H11+M11+Q11+V11+Z11+AE11+AI11+AN11+AR11+AW11+BA11+BF11+BJ11+BO11+BS11+BX11+CB11+CG11+CK11+CP11+CT11+CY11+DC11+DH11+DL11+DQ11+DU11+DZ11+ED11+EI11+EM11+ER11+EV11+FA11+FE11)</f>
        <v>0</v>
      </c>
      <c r="FK11" s="69">
        <f t="shared" si="7"/>
        <v>0</v>
      </c>
      <c r="FL11" s="69">
        <f t="shared" si="8"/>
        <v>0</v>
      </c>
      <c r="FM11" s="69">
        <f t="shared" si="9"/>
        <v>0</v>
      </c>
      <c r="FN11" s="90">
        <v>2441</v>
      </c>
      <c r="FO11" s="82"/>
      <c r="FP11" s="82"/>
      <c r="FQ11" s="82">
        <v>100</v>
      </c>
      <c r="FR11" s="82"/>
      <c r="FS11" s="82"/>
      <c r="FT11" s="82"/>
      <c r="FU11" s="82"/>
      <c r="FV11" s="82"/>
      <c r="FW11" s="65"/>
      <c r="FX11" s="65"/>
      <c r="FY11" s="46">
        <v>43101</v>
      </c>
      <c r="FZ11" s="107">
        <f t="shared" si="10"/>
        <v>2541</v>
      </c>
      <c r="GA11" s="108">
        <v>13</v>
      </c>
    </row>
    <row r="12" s="1" customFormat="1" ht="20" customHeight="1" spans="1:183">
      <c r="A12" s="69">
        <v>6</v>
      </c>
      <c r="B12" s="70" t="s">
        <v>109</v>
      </c>
      <c r="C12" s="69"/>
      <c r="D12" s="69"/>
      <c r="E12" s="69"/>
      <c r="F12" s="69"/>
      <c r="G12" s="69"/>
      <c r="H12" s="69"/>
      <c r="I12" s="69"/>
      <c r="J12" s="81"/>
      <c r="K12" s="81"/>
      <c r="L12" s="69"/>
      <c r="M12" s="69"/>
      <c r="N12" s="69"/>
      <c r="O12" s="69"/>
      <c r="P12" s="69"/>
      <c r="Q12" s="69"/>
      <c r="R12" s="69"/>
      <c r="S12" s="69"/>
      <c r="T12" s="81"/>
      <c r="U12" s="69"/>
      <c r="V12" s="69"/>
      <c r="W12" s="69"/>
      <c r="X12" s="69"/>
      <c r="Y12" s="69"/>
      <c r="Z12" s="69"/>
      <c r="AA12" s="69"/>
      <c r="AB12" s="69"/>
      <c r="AC12" s="81"/>
      <c r="AD12" s="69"/>
      <c r="AE12" s="69"/>
      <c r="AF12" s="69"/>
      <c r="AG12" s="69"/>
      <c r="AH12" s="69"/>
      <c r="AI12" s="69"/>
      <c r="AJ12" s="69"/>
      <c r="AK12" s="69"/>
      <c r="AL12" s="81"/>
      <c r="AM12" s="69"/>
      <c r="AN12" s="69"/>
      <c r="AO12" s="69"/>
      <c r="AP12" s="69"/>
      <c r="AQ12" s="69"/>
      <c r="AR12" s="69"/>
      <c r="AS12" s="69"/>
      <c r="AT12" s="69"/>
      <c r="AU12" s="81"/>
      <c r="AV12" s="69"/>
      <c r="AW12" s="69"/>
      <c r="AX12" s="69"/>
      <c r="AY12" s="69"/>
      <c r="AZ12" s="69"/>
      <c r="BA12" s="69"/>
      <c r="BB12" s="69"/>
      <c r="BC12" s="69"/>
      <c r="BD12" s="81"/>
      <c r="BE12" s="69"/>
      <c r="BF12" s="69"/>
      <c r="BG12" s="69"/>
      <c r="BH12" s="69"/>
      <c r="BI12" s="69"/>
      <c r="BJ12" s="69"/>
      <c r="BK12" s="69"/>
      <c r="BL12" s="69"/>
      <c r="BM12" s="81"/>
      <c r="BN12" s="69"/>
      <c r="BO12" s="69"/>
      <c r="BP12" s="69"/>
      <c r="BQ12" s="69"/>
      <c r="BR12" s="69"/>
      <c r="BS12" s="69"/>
      <c r="BT12" s="69"/>
      <c r="BU12" s="69"/>
      <c r="BV12" s="81"/>
      <c r="BW12" s="69"/>
      <c r="BX12" s="69"/>
      <c r="BY12" s="69"/>
      <c r="BZ12" s="69"/>
      <c r="CA12" s="69"/>
      <c r="CB12" s="69"/>
      <c r="CC12" s="69"/>
      <c r="CD12" s="69"/>
      <c r="CE12" s="81"/>
      <c r="CF12" s="69"/>
      <c r="CG12" s="69"/>
      <c r="CH12" s="69"/>
      <c r="CI12" s="69"/>
      <c r="CJ12" s="69"/>
      <c r="CK12" s="69"/>
      <c r="CL12" s="69"/>
      <c r="CM12" s="69"/>
      <c r="CN12" s="81"/>
      <c r="CO12" s="69"/>
      <c r="CP12" s="69"/>
      <c r="CQ12" s="69"/>
      <c r="CR12" s="69"/>
      <c r="CS12" s="69"/>
      <c r="CT12" s="69"/>
      <c r="CU12" s="69"/>
      <c r="CV12" s="69"/>
      <c r="CW12" s="81"/>
      <c r="CX12" s="69">
        <v>102</v>
      </c>
      <c r="CY12" s="69"/>
      <c r="CZ12" s="69"/>
      <c r="DA12" s="69"/>
      <c r="DB12" s="69">
        <v>255</v>
      </c>
      <c r="DC12" s="69"/>
      <c r="DD12" s="69"/>
      <c r="DE12" s="69"/>
      <c r="DF12" s="81"/>
      <c r="DG12" s="69">
        <v>255</v>
      </c>
      <c r="DH12" s="69"/>
      <c r="DI12" s="69"/>
      <c r="DJ12" s="69"/>
      <c r="DK12" s="69">
        <v>195</v>
      </c>
      <c r="DL12" s="69"/>
      <c r="DM12" s="69"/>
      <c r="DN12" s="69"/>
      <c r="DO12" s="81"/>
      <c r="DP12" s="69">
        <v>255</v>
      </c>
      <c r="DQ12" s="69"/>
      <c r="DR12" s="69"/>
      <c r="DS12" s="69"/>
      <c r="DT12" s="69">
        <v>323</v>
      </c>
      <c r="DU12" s="69"/>
      <c r="DV12" s="69"/>
      <c r="DW12" s="69"/>
      <c r="DX12" s="81"/>
      <c r="DY12" s="69">
        <v>187</v>
      </c>
      <c r="DZ12" s="69"/>
      <c r="EA12" s="69"/>
      <c r="EB12" s="69"/>
      <c r="EC12" s="69">
        <v>208</v>
      </c>
      <c r="ED12" s="69"/>
      <c r="EE12" s="69"/>
      <c r="EF12" s="69"/>
      <c r="EG12" s="81"/>
      <c r="EH12" s="69">
        <v>300</v>
      </c>
      <c r="EI12" s="69"/>
      <c r="EJ12" s="69"/>
      <c r="EK12" s="69"/>
      <c r="EL12" s="69">
        <v>300</v>
      </c>
      <c r="EM12" s="69"/>
      <c r="EN12" s="69"/>
      <c r="EO12" s="69"/>
      <c r="EP12" s="81"/>
      <c r="EQ12" s="69">
        <v>255</v>
      </c>
      <c r="ER12" s="69"/>
      <c r="ES12" s="69"/>
      <c r="ET12" s="69"/>
      <c r="EU12" s="69">
        <v>208</v>
      </c>
      <c r="EV12" s="69"/>
      <c r="EW12" s="69"/>
      <c r="EX12" s="69"/>
      <c r="EY12" s="81">
        <v>56</v>
      </c>
      <c r="EZ12" s="69">
        <v>272</v>
      </c>
      <c r="FA12" s="69"/>
      <c r="FB12" s="69"/>
      <c r="FC12" s="69"/>
      <c r="FD12" s="69">
        <v>272</v>
      </c>
      <c r="FE12" s="69"/>
      <c r="FF12" s="69"/>
      <c r="FG12" s="69"/>
      <c r="FH12" s="81">
        <v>56</v>
      </c>
      <c r="FI12" s="69">
        <f>SUM(C12+G12+L12+P12+U12+Y12+AD12+AH12+AM12+AQ12+AV12+AZ12+BE12+BI12+BN12+BR12+BW12+CA12+CF12+CO12+CS12+CX12+DB12+DG12+DK12+DP12+DT12+DY12+EC12+EH12+EL12+EQ12+EU12+EZ12+FD12+CJ12)</f>
        <v>3387</v>
      </c>
      <c r="FJ12" s="69">
        <f t="shared" si="11"/>
        <v>0</v>
      </c>
      <c r="FK12" s="69">
        <f t="shared" si="7"/>
        <v>0</v>
      </c>
      <c r="FL12" s="69">
        <f t="shared" si="8"/>
        <v>0</v>
      </c>
      <c r="FM12" s="69">
        <f t="shared" si="9"/>
        <v>112</v>
      </c>
      <c r="FN12" s="90">
        <f>SUM(FI12+FJ12+FK12+FL12+FM12)</f>
        <v>3499</v>
      </c>
      <c r="FO12" s="81"/>
      <c r="FP12" s="81"/>
      <c r="FQ12" s="81"/>
      <c r="FR12" s="81"/>
      <c r="FS12" s="81"/>
      <c r="FT12" s="81"/>
      <c r="FU12" s="81"/>
      <c r="FV12" s="81"/>
      <c r="FW12" s="69"/>
      <c r="FX12" s="69"/>
      <c r="FY12" s="46">
        <v>42736</v>
      </c>
      <c r="FZ12" s="106">
        <f t="shared" si="10"/>
        <v>3499</v>
      </c>
      <c r="GA12" s="11">
        <v>5</v>
      </c>
    </row>
    <row r="13" s="1" customFormat="1" ht="20" customHeight="1" spans="1:183">
      <c r="A13" s="69">
        <v>7</v>
      </c>
      <c r="B13" s="69" t="s">
        <v>110</v>
      </c>
      <c r="C13" s="69"/>
      <c r="D13" s="69"/>
      <c r="E13" s="69"/>
      <c r="F13" s="69"/>
      <c r="G13" s="69"/>
      <c r="H13" s="69"/>
      <c r="I13" s="69"/>
      <c r="J13" s="81"/>
      <c r="K13" s="81"/>
      <c r="L13" s="69"/>
      <c r="M13" s="69"/>
      <c r="N13" s="69"/>
      <c r="O13" s="69"/>
      <c r="P13" s="69"/>
      <c r="Q13" s="69"/>
      <c r="R13" s="69"/>
      <c r="S13" s="69"/>
      <c r="T13" s="81"/>
      <c r="U13" s="69"/>
      <c r="V13" s="69"/>
      <c r="W13" s="69"/>
      <c r="X13" s="69"/>
      <c r="Y13" s="69"/>
      <c r="Z13" s="69"/>
      <c r="AA13" s="69"/>
      <c r="AB13" s="69"/>
      <c r="AC13" s="81"/>
      <c r="AD13" s="69"/>
      <c r="AE13" s="69"/>
      <c r="AF13" s="69"/>
      <c r="AG13" s="69"/>
      <c r="AH13" s="69"/>
      <c r="AI13" s="69"/>
      <c r="AJ13" s="69"/>
      <c r="AK13" s="69"/>
      <c r="AL13" s="81"/>
      <c r="AM13" s="69"/>
      <c r="AN13" s="69"/>
      <c r="AO13" s="69"/>
      <c r="AP13" s="69"/>
      <c r="AQ13" s="69"/>
      <c r="AR13" s="69"/>
      <c r="AS13" s="69"/>
      <c r="AT13" s="69"/>
      <c r="AU13" s="81"/>
      <c r="AV13" s="69"/>
      <c r="AW13" s="69"/>
      <c r="AX13" s="69"/>
      <c r="AY13" s="69"/>
      <c r="AZ13" s="69"/>
      <c r="BA13" s="69"/>
      <c r="BB13" s="69"/>
      <c r="BC13" s="69"/>
      <c r="BD13" s="81"/>
      <c r="BE13" s="69"/>
      <c r="BF13" s="69"/>
      <c r="BG13" s="69"/>
      <c r="BH13" s="69"/>
      <c r="BI13" s="69"/>
      <c r="BJ13" s="69"/>
      <c r="BK13" s="69"/>
      <c r="BL13" s="69"/>
      <c r="BM13" s="81"/>
      <c r="BN13" s="69"/>
      <c r="BO13" s="69"/>
      <c r="BP13" s="69"/>
      <c r="BQ13" s="69"/>
      <c r="BR13" s="69"/>
      <c r="BS13" s="69"/>
      <c r="BT13" s="69"/>
      <c r="BU13" s="69"/>
      <c r="BV13" s="81"/>
      <c r="BW13" s="69"/>
      <c r="BX13" s="69"/>
      <c r="BY13" s="69"/>
      <c r="BZ13" s="69"/>
      <c r="CA13" s="69"/>
      <c r="CB13" s="69"/>
      <c r="CC13" s="69"/>
      <c r="CD13" s="69"/>
      <c r="CE13" s="81"/>
      <c r="CF13" s="69"/>
      <c r="CG13" s="69"/>
      <c r="CH13" s="69"/>
      <c r="CI13" s="69"/>
      <c r="CJ13" s="69"/>
      <c r="CK13" s="69"/>
      <c r="CL13" s="69"/>
      <c r="CM13" s="69"/>
      <c r="CN13" s="81"/>
      <c r="CO13" s="69"/>
      <c r="CP13" s="69"/>
      <c r="CQ13" s="69"/>
      <c r="CR13" s="69"/>
      <c r="CS13" s="69"/>
      <c r="CT13" s="69"/>
      <c r="CU13" s="69"/>
      <c r="CV13" s="69"/>
      <c r="CW13" s="81"/>
      <c r="CX13" s="69">
        <v>221</v>
      </c>
      <c r="CY13" s="69"/>
      <c r="CZ13" s="69"/>
      <c r="DA13" s="69"/>
      <c r="DB13" s="69">
        <v>208</v>
      </c>
      <c r="DC13" s="69"/>
      <c r="DD13" s="69"/>
      <c r="DE13" s="69"/>
      <c r="DF13" s="81">
        <v>32</v>
      </c>
      <c r="DG13" s="69">
        <v>201</v>
      </c>
      <c r="DH13" s="69"/>
      <c r="DI13" s="69"/>
      <c r="DJ13" s="69"/>
      <c r="DK13" s="69">
        <v>159</v>
      </c>
      <c r="DL13" s="69"/>
      <c r="DM13" s="69"/>
      <c r="DN13" s="69"/>
      <c r="DO13" s="81">
        <v>32</v>
      </c>
      <c r="DP13" s="69">
        <v>195</v>
      </c>
      <c r="DQ13" s="69"/>
      <c r="DR13" s="69"/>
      <c r="DS13" s="69"/>
      <c r="DT13" s="69">
        <v>146</v>
      </c>
      <c r="DU13" s="69"/>
      <c r="DV13" s="69"/>
      <c r="DW13" s="69"/>
      <c r="DX13" s="81">
        <v>32</v>
      </c>
      <c r="DY13" s="69">
        <v>179</v>
      </c>
      <c r="DZ13" s="69"/>
      <c r="EA13" s="69"/>
      <c r="EB13" s="69"/>
      <c r="EC13" s="69">
        <v>187</v>
      </c>
      <c r="ED13" s="69"/>
      <c r="EE13" s="69"/>
      <c r="EF13" s="69"/>
      <c r="EG13" s="81">
        <v>32</v>
      </c>
      <c r="EH13" s="69">
        <v>195</v>
      </c>
      <c r="EI13" s="69">
        <v>32</v>
      </c>
      <c r="EJ13" s="69"/>
      <c r="EK13" s="69"/>
      <c r="EL13" s="69">
        <v>127</v>
      </c>
      <c r="EM13" s="69"/>
      <c r="EN13" s="69"/>
      <c r="EO13" s="69"/>
      <c r="EP13" s="81">
        <v>32</v>
      </c>
      <c r="EQ13" s="69">
        <v>179</v>
      </c>
      <c r="ER13" s="69">
        <v>32</v>
      </c>
      <c r="ES13" s="69"/>
      <c r="ET13" s="69"/>
      <c r="EU13" s="69">
        <v>179</v>
      </c>
      <c r="EV13" s="69"/>
      <c r="EW13" s="69"/>
      <c r="EX13" s="69"/>
      <c r="EY13" s="81">
        <v>32</v>
      </c>
      <c r="EZ13" s="69">
        <v>179</v>
      </c>
      <c r="FA13" s="69">
        <v>32</v>
      </c>
      <c r="FB13" s="69"/>
      <c r="FC13" s="69"/>
      <c r="FD13" s="69">
        <v>148</v>
      </c>
      <c r="FE13" s="69"/>
      <c r="FF13" s="69"/>
      <c r="FG13" s="69"/>
      <c r="FH13" s="81">
        <v>32</v>
      </c>
      <c r="FI13" s="69">
        <f>SUM(C13+G13+L13+P13+U13+Y13+AD13+AH13+AM13+AQ13+AV13+AZ13+BE13+BI13+BN13+BR13+BW13+CA13+CF13+CO13+CS13+CX13+DB13+DG13+DK13+DP13+DT13+DY13+EC13+EH13+EL13+EQ13+EU13+EZ13+FD13+CJ13)</f>
        <v>2503</v>
      </c>
      <c r="FJ13" s="69">
        <f t="shared" si="11"/>
        <v>96</v>
      </c>
      <c r="FK13" s="69">
        <f t="shared" si="7"/>
        <v>0</v>
      </c>
      <c r="FL13" s="69">
        <f t="shared" si="8"/>
        <v>0</v>
      </c>
      <c r="FM13" s="69">
        <f t="shared" si="9"/>
        <v>224</v>
      </c>
      <c r="FN13" s="90">
        <f>SUM(FI13+FJ13+FK13+FL13+FM13)</f>
        <v>2823</v>
      </c>
      <c r="FO13" s="81"/>
      <c r="FP13" s="81"/>
      <c r="FQ13" s="81"/>
      <c r="FR13" s="81"/>
      <c r="FS13" s="81"/>
      <c r="FT13" s="81"/>
      <c r="FU13" s="81"/>
      <c r="FV13" s="81"/>
      <c r="FW13" s="69"/>
      <c r="FX13" s="69"/>
      <c r="FY13" s="46">
        <v>42736</v>
      </c>
      <c r="FZ13" s="106">
        <f t="shared" si="10"/>
        <v>2823</v>
      </c>
      <c r="GA13" s="11">
        <v>9</v>
      </c>
    </row>
    <row r="14" s="52" customFormat="1" ht="20" customHeight="1" spans="1:183">
      <c r="A14" s="65">
        <v>8</v>
      </c>
      <c r="B14" s="70" t="s">
        <v>111</v>
      </c>
      <c r="C14" s="69"/>
      <c r="D14" s="69"/>
      <c r="E14" s="69"/>
      <c r="F14" s="69"/>
      <c r="G14" s="65"/>
      <c r="H14" s="65"/>
      <c r="I14" s="65"/>
      <c r="J14" s="82"/>
      <c r="K14" s="82"/>
      <c r="L14" s="65"/>
      <c r="M14" s="65"/>
      <c r="N14" s="65"/>
      <c r="O14" s="65"/>
      <c r="P14" s="65"/>
      <c r="Q14" s="65"/>
      <c r="R14" s="79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>
        <v>272</v>
      </c>
      <c r="CY14" s="82"/>
      <c r="CZ14" s="82"/>
      <c r="DA14" s="82"/>
      <c r="DB14" s="82">
        <v>102</v>
      </c>
      <c r="DC14" s="82"/>
      <c r="DD14" s="82"/>
      <c r="DE14" s="82"/>
      <c r="DF14" s="82"/>
      <c r="DG14" s="82">
        <v>102</v>
      </c>
      <c r="DH14" s="82"/>
      <c r="DI14" s="82"/>
      <c r="DJ14" s="82"/>
      <c r="DK14" s="82">
        <v>280</v>
      </c>
      <c r="DL14" s="82"/>
      <c r="DM14" s="82"/>
      <c r="DN14" s="82"/>
      <c r="DO14" s="82">
        <v>0</v>
      </c>
      <c r="DP14" s="82">
        <v>160</v>
      </c>
      <c r="DQ14" s="82"/>
      <c r="DR14" s="82"/>
      <c r="DS14" s="82"/>
      <c r="DT14" s="82">
        <v>208</v>
      </c>
      <c r="DU14" s="82"/>
      <c r="DV14" s="82"/>
      <c r="DW14" s="82"/>
      <c r="DX14" s="82">
        <v>56</v>
      </c>
      <c r="DY14" s="82">
        <v>272</v>
      </c>
      <c r="DZ14" s="82"/>
      <c r="EA14" s="82"/>
      <c r="EB14" s="82"/>
      <c r="EC14" s="82">
        <v>288</v>
      </c>
      <c r="ED14" s="82"/>
      <c r="EE14" s="82"/>
      <c r="EF14" s="82"/>
      <c r="EG14" s="82">
        <v>0</v>
      </c>
      <c r="EH14" s="82">
        <v>300</v>
      </c>
      <c r="EI14" s="82"/>
      <c r="EJ14" s="82"/>
      <c r="EK14" s="82"/>
      <c r="EL14" s="82">
        <v>300</v>
      </c>
      <c r="EM14" s="82"/>
      <c r="EN14" s="82"/>
      <c r="EO14" s="82"/>
      <c r="EP14" s="82">
        <v>48</v>
      </c>
      <c r="EQ14" s="82">
        <v>272</v>
      </c>
      <c r="ER14" s="82"/>
      <c r="ES14" s="82"/>
      <c r="ET14" s="82"/>
      <c r="EU14" s="82">
        <v>255</v>
      </c>
      <c r="EV14" s="82"/>
      <c r="EW14" s="82"/>
      <c r="EX14" s="82"/>
      <c r="EY14" s="82">
        <v>48</v>
      </c>
      <c r="EZ14" s="82">
        <v>255</v>
      </c>
      <c r="FA14" s="82"/>
      <c r="FB14" s="82"/>
      <c r="FC14" s="82"/>
      <c r="FD14" s="82">
        <v>210</v>
      </c>
      <c r="FE14" s="82"/>
      <c r="FF14" s="82"/>
      <c r="FG14" s="82"/>
      <c r="FH14" s="82">
        <v>64</v>
      </c>
      <c r="FI14" s="65">
        <f t="shared" ref="FI12:FI19" si="12">SUM(C14+G14+L14+P14+U14+Y14+AD14+AH14+AM14+AQ14+AV14+AZ14+BE14+BI14+BN14+BR14+BW14+CA14+CF14+CO14+CS14+CX14+DB14+DG14+DK14+DP14+DT14+DY14+EC14+EH14+EL14+EQ14+EU14+EZ14+FD14+CJ14)</f>
        <v>3276</v>
      </c>
      <c r="FJ14" s="69">
        <f t="shared" si="11"/>
        <v>0</v>
      </c>
      <c r="FK14" s="69">
        <f t="shared" si="7"/>
        <v>0</v>
      </c>
      <c r="FL14" s="69">
        <f t="shared" si="8"/>
        <v>0</v>
      </c>
      <c r="FM14" s="69">
        <f t="shared" si="9"/>
        <v>216</v>
      </c>
      <c r="FN14" s="90">
        <f t="shared" ref="FN12:FN19" si="13">SUM(FI14+FJ14+FK14+FL14+FM14)</f>
        <v>3492</v>
      </c>
      <c r="FO14" s="82">
        <v>147.5</v>
      </c>
      <c r="FP14" s="82">
        <v>40</v>
      </c>
      <c r="FQ14" s="82">
        <v>100</v>
      </c>
      <c r="FR14" s="82"/>
      <c r="FS14" s="82"/>
      <c r="FT14" s="82"/>
      <c r="FU14" s="82"/>
      <c r="FV14" s="82"/>
      <c r="FW14" s="82"/>
      <c r="FX14" s="82"/>
      <c r="FY14" s="46">
        <v>42736</v>
      </c>
      <c r="FZ14" s="107">
        <f t="shared" si="10"/>
        <v>3779.5</v>
      </c>
      <c r="GA14" s="108">
        <v>2</v>
      </c>
    </row>
    <row r="15" s="52" customFormat="1" ht="20" customHeight="1" spans="1:183">
      <c r="A15" s="65">
        <v>9</v>
      </c>
      <c r="B15" s="70" t="s">
        <v>112</v>
      </c>
      <c r="C15" s="69"/>
      <c r="D15" s="69"/>
      <c r="E15" s="69"/>
      <c r="F15" s="69"/>
      <c r="G15" s="65"/>
      <c r="H15" s="65"/>
      <c r="I15" s="65"/>
      <c r="J15" s="82"/>
      <c r="K15" s="82"/>
      <c r="L15" s="65"/>
      <c r="M15" s="65"/>
      <c r="N15" s="65"/>
      <c r="O15" s="65"/>
      <c r="P15" s="65"/>
      <c r="Q15" s="65"/>
      <c r="R15" s="79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>
        <v>144</v>
      </c>
      <c r="AI15" s="82"/>
      <c r="AJ15" s="82">
        <v>63</v>
      </c>
      <c r="AK15" s="82"/>
      <c r="AL15" s="82">
        <v>64</v>
      </c>
      <c r="AM15" s="82">
        <v>144</v>
      </c>
      <c r="AN15" s="82"/>
      <c r="AO15" s="82">
        <v>98</v>
      </c>
      <c r="AP15" s="82">
        <v>35</v>
      </c>
      <c r="AQ15" s="82">
        <v>284</v>
      </c>
      <c r="AR15" s="82"/>
      <c r="AS15" s="82">
        <v>91</v>
      </c>
      <c r="AT15" s="82"/>
      <c r="AU15" s="82">
        <v>120</v>
      </c>
      <c r="AV15" s="82">
        <v>180</v>
      </c>
      <c r="AW15" s="82"/>
      <c r="AX15" s="82"/>
      <c r="AY15" s="82"/>
      <c r="AZ15" s="82">
        <v>184</v>
      </c>
      <c r="BA15" s="82"/>
      <c r="BB15" s="82"/>
      <c r="BC15" s="82"/>
      <c r="BD15" s="82">
        <v>48</v>
      </c>
      <c r="BE15" s="82">
        <v>348</v>
      </c>
      <c r="BF15" s="82"/>
      <c r="BG15" s="82"/>
      <c r="BH15" s="82"/>
      <c r="BI15" s="82">
        <v>164</v>
      </c>
      <c r="BJ15" s="82"/>
      <c r="BK15" s="82"/>
      <c r="BL15" s="82">
        <v>21</v>
      </c>
      <c r="BM15" s="82">
        <v>144</v>
      </c>
      <c r="BN15" s="82">
        <v>180</v>
      </c>
      <c r="BO15" s="82"/>
      <c r="BP15" s="82"/>
      <c r="BQ15" s="82"/>
      <c r="BR15" s="82">
        <v>180</v>
      </c>
      <c r="BS15" s="82"/>
      <c r="BT15" s="82"/>
      <c r="BU15" s="82"/>
      <c r="BV15" s="82">
        <v>160</v>
      </c>
      <c r="BW15" s="82">
        <v>128</v>
      </c>
      <c r="BX15" s="82"/>
      <c r="BY15" s="82"/>
      <c r="BZ15" s="82"/>
      <c r="CA15" s="82">
        <v>252</v>
      </c>
      <c r="CB15" s="82"/>
      <c r="CC15" s="82"/>
      <c r="CD15" s="82"/>
      <c r="CE15" s="82">
        <v>48</v>
      </c>
      <c r="CF15" s="82">
        <v>128</v>
      </c>
      <c r="CG15" s="82"/>
      <c r="CH15" s="82"/>
      <c r="CI15" s="82"/>
      <c r="CJ15" s="82">
        <v>140</v>
      </c>
      <c r="CK15" s="82"/>
      <c r="CL15" s="82"/>
      <c r="CM15" s="82"/>
      <c r="CN15" s="82">
        <v>48</v>
      </c>
      <c r="CO15" s="82">
        <v>128</v>
      </c>
      <c r="CP15" s="82"/>
      <c r="CQ15" s="82"/>
      <c r="CR15" s="82"/>
      <c r="CS15" s="82">
        <v>136</v>
      </c>
      <c r="CT15" s="82"/>
      <c r="CU15" s="82"/>
      <c r="CV15" s="82"/>
      <c r="CW15" s="82">
        <v>56</v>
      </c>
      <c r="CX15" s="82">
        <v>200</v>
      </c>
      <c r="CY15" s="82"/>
      <c r="CZ15" s="82"/>
      <c r="DA15" s="82"/>
      <c r="DB15" s="82">
        <v>144</v>
      </c>
      <c r="DC15" s="82"/>
      <c r="DD15" s="82"/>
      <c r="DE15" s="82"/>
      <c r="DF15" s="82">
        <v>48</v>
      </c>
      <c r="DG15" s="82"/>
      <c r="DH15" s="82"/>
      <c r="DI15" s="82"/>
      <c r="DJ15" s="82"/>
      <c r="DK15" s="82">
        <v>208</v>
      </c>
      <c r="DL15" s="82"/>
      <c r="DM15" s="82"/>
      <c r="DN15" s="82"/>
      <c r="DO15" s="82">
        <v>72</v>
      </c>
      <c r="DP15" s="82">
        <v>180</v>
      </c>
      <c r="DQ15" s="82"/>
      <c r="DR15" s="82"/>
      <c r="DS15" s="82"/>
      <c r="DT15" s="82">
        <v>176</v>
      </c>
      <c r="DU15" s="82">
        <v>32</v>
      </c>
      <c r="DV15" s="82"/>
      <c r="DW15" s="82"/>
      <c r="DX15" s="82">
        <v>72</v>
      </c>
      <c r="DY15" s="82">
        <v>170</v>
      </c>
      <c r="DZ15" s="82"/>
      <c r="EA15" s="82"/>
      <c r="EB15" s="82"/>
      <c r="EC15" s="82">
        <v>228</v>
      </c>
      <c r="ED15" s="82"/>
      <c r="EE15" s="82"/>
      <c r="EF15" s="82"/>
      <c r="EG15" s="82">
        <v>72</v>
      </c>
      <c r="EH15" s="82">
        <v>252</v>
      </c>
      <c r="EI15" s="82"/>
      <c r="EJ15" s="82"/>
      <c r="EK15" s="82"/>
      <c r="EL15" s="82">
        <v>204</v>
      </c>
      <c r="EM15" s="82"/>
      <c r="EN15" s="82"/>
      <c r="EO15" s="82"/>
      <c r="EP15" s="82">
        <v>64</v>
      </c>
      <c r="EQ15" s="82">
        <v>192</v>
      </c>
      <c r="ER15" s="82"/>
      <c r="ES15" s="82"/>
      <c r="ET15" s="82"/>
      <c r="EU15" s="82">
        <v>192</v>
      </c>
      <c r="EV15" s="82"/>
      <c r="EW15" s="82"/>
      <c r="EX15" s="82"/>
      <c r="EY15" s="82">
        <v>48</v>
      </c>
      <c r="EZ15" s="82">
        <v>192</v>
      </c>
      <c r="FA15" s="82"/>
      <c r="FB15" s="82"/>
      <c r="FC15" s="82"/>
      <c r="FD15" s="82">
        <v>192</v>
      </c>
      <c r="FE15" s="82"/>
      <c r="FF15" s="82"/>
      <c r="FG15" s="82"/>
      <c r="FH15" s="82">
        <v>40</v>
      </c>
      <c r="FI15" s="65">
        <f t="shared" si="12"/>
        <v>5250</v>
      </c>
      <c r="FJ15" s="69">
        <f t="shared" si="11"/>
        <v>32</v>
      </c>
      <c r="FK15" s="69">
        <f t="shared" si="7"/>
        <v>252</v>
      </c>
      <c r="FL15" s="69">
        <f t="shared" si="8"/>
        <v>56</v>
      </c>
      <c r="FM15" s="69">
        <f t="shared" si="9"/>
        <v>1104</v>
      </c>
      <c r="FN15" s="90">
        <f t="shared" si="13"/>
        <v>6694</v>
      </c>
      <c r="FO15" s="82">
        <v>90</v>
      </c>
      <c r="FP15" s="82"/>
      <c r="FQ15" s="82"/>
      <c r="FR15" s="82"/>
      <c r="FS15" s="82"/>
      <c r="FT15" s="82"/>
      <c r="FU15" s="82"/>
      <c r="FV15" s="82"/>
      <c r="FW15" s="82"/>
      <c r="FX15" s="82"/>
      <c r="FY15" s="46">
        <v>39995</v>
      </c>
      <c r="FZ15" s="107">
        <f t="shared" si="10"/>
        <v>6784</v>
      </c>
      <c r="GA15" s="108">
        <v>1</v>
      </c>
    </row>
    <row r="16" s="52" customFormat="1" ht="20" customHeight="1" spans="1:183">
      <c r="A16" s="65">
        <v>10</v>
      </c>
      <c r="B16" s="65" t="s">
        <v>113</v>
      </c>
      <c r="C16" s="65"/>
      <c r="D16" s="65"/>
      <c r="E16" s="65"/>
      <c r="F16" s="65"/>
      <c r="G16" s="65"/>
      <c r="H16" s="65"/>
      <c r="I16" s="65"/>
      <c r="J16" s="82"/>
      <c r="K16" s="82"/>
      <c r="L16" s="65"/>
      <c r="M16" s="65"/>
      <c r="N16" s="65"/>
      <c r="O16" s="65"/>
      <c r="P16" s="65"/>
      <c r="Q16" s="65"/>
      <c r="R16" s="79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>
        <v>257</v>
      </c>
      <c r="CY16" s="82"/>
      <c r="CZ16" s="82"/>
      <c r="DA16" s="82"/>
      <c r="DB16" s="82">
        <v>270</v>
      </c>
      <c r="DC16" s="82"/>
      <c r="DD16" s="82"/>
      <c r="DE16" s="82"/>
      <c r="DF16" s="82">
        <v>56</v>
      </c>
      <c r="DG16" s="82">
        <v>271</v>
      </c>
      <c r="DH16" s="82"/>
      <c r="DI16" s="82"/>
      <c r="DJ16" s="82"/>
      <c r="DK16" s="82">
        <v>184</v>
      </c>
      <c r="DL16" s="82"/>
      <c r="DM16" s="82"/>
      <c r="DN16" s="82"/>
      <c r="DO16" s="82">
        <v>56</v>
      </c>
      <c r="DP16" s="82">
        <v>216</v>
      </c>
      <c r="DQ16" s="82"/>
      <c r="DR16" s="82"/>
      <c r="DS16" s="82"/>
      <c r="DT16" s="82">
        <v>102</v>
      </c>
      <c r="DU16" s="82"/>
      <c r="DV16" s="82"/>
      <c r="DW16" s="82"/>
      <c r="DX16" s="82">
        <v>56</v>
      </c>
      <c r="DY16" s="82">
        <v>102</v>
      </c>
      <c r="DZ16" s="82"/>
      <c r="EA16" s="82"/>
      <c r="EB16" s="82"/>
      <c r="EC16" s="82">
        <v>78</v>
      </c>
      <c r="ED16" s="82"/>
      <c r="EE16" s="82"/>
      <c r="EF16" s="82"/>
      <c r="EG16" s="82"/>
      <c r="EH16" s="82">
        <v>102</v>
      </c>
      <c r="EI16" s="82"/>
      <c r="EJ16" s="82"/>
      <c r="EK16" s="82"/>
      <c r="EL16" s="82">
        <v>102</v>
      </c>
      <c r="EM16" s="82"/>
      <c r="EN16" s="82"/>
      <c r="EO16" s="82"/>
      <c r="EP16" s="82"/>
      <c r="EQ16" s="82">
        <v>102</v>
      </c>
      <c r="ER16" s="82"/>
      <c r="ES16" s="82"/>
      <c r="ET16" s="82"/>
      <c r="EU16" s="82">
        <v>192</v>
      </c>
      <c r="EV16" s="82"/>
      <c r="EW16" s="82"/>
      <c r="EX16" s="82"/>
      <c r="EY16" s="82"/>
      <c r="EZ16" s="82">
        <v>192</v>
      </c>
      <c r="FA16" s="82"/>
      <c r="FB16" s="82"/>
      <c r="FC16" s="82"/>
      <c r="FD16" s="82">
        <v>168</v>
      </c>
      <c r="FE16" s="82"/>
      <c r="FF16" s="82"/>
      <c r="FG16" s="82"/>
      <c r="FH16" s="82">
        <v>56</v>
      </c>
      <c r="FI16" s="65">
        <f t="shared" si="12"/>
        <v>2338</v>
      </c>
      <c r="FJ16" s="65">
        <f t="shared" si="11"/>
        <v>0</v>
      </c>
      <c r="FK16" s="65">
        <f t="shared" si="7"/>
        <v>0</v>
      </c>
      <c r="FL16" s="65">
        <f t="shared" si="8"/>
        <v>0</v>
      </c>
      <c r="FM16" s="65">
        <f t="shared" si="9"/>
        <v>224</v>
      </c>
      <c r="FN16" s="94">
        <f t="shared" si="13"/>
        <v>2562</v>
      </c>
      <c r="FO16" s="82"/>
      <c r="FP16" s="82">
        <v>40</v>
      </c>
      <c r="FQ16" s="82">
        <v>100</v>
      </c>
      <c r="FR16" s="82"/>
      <c r="FS16" s="82">
        <v>10</v>
      </c>
      <c r="FT16" s="82"/>
      <c r="FU16" s="82"/>
      <c r="FV16" s="82"/>
      <c r="FW16" s="82"/>
      <c r="FX16" s="82"/>
      <c r="FY16" s="46">
        <v>42736</v>
      </c>
      <c r="FZ16" s="107">
        <f t="shared" si="10"/>
        <v>2712</v>
      </c>
      <c r="GA16" s="108">
        <v>11</v>
      </c>
    </row>
    <row r="17" s="1" customFormat="1" ht="20" customHeight="1" spans="1:183">
      <c r="A17" s="69">
        <v>11</v>
      </c>
      <c r="B17" s="70" t="s">
        <v>114</v>
      </c>
      <c r="C17" s="69"/>
      <c r="D17" s="69"/>
      <c r="E17" s="69"/>
      <c r="F17" s="69"/>
      <c r="G17" s="69"/>
      <c r="H17" s="69"/>
      <c r="I17" s="69"/>
      <c r="J17" s="81"/>
      <c r="K17" s="81"/>
      <c r="L17" s="69"/>
      <c r="M17" s="69"/>
      <c r="N17" s="69"/>
      <c r="O17" s="69"/>
      <c r="P17" s="69"/>
      <c r="Q17" s="69"/>
      <c r="R17" s="84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>
        <v>255</v>
      </c>
      <c r="CY17" s="81"/>
      <c r="CZ17" s="81"/>
      <c r="DA17" s="81"/>
      <c r="DB17" s="81"/>
      <c r="DC17" s="81">
        <v>144</v>
      </c>
      <c r="DD17" s="81"/>
      <c r="DE17" s="81"/>
      <c r="DF17" s="81"/>
      <c r="DG17" s="81">
        <v>102</v>
      </c>
      <c r="DH17" s="81"/>
      <c r="DI17" s="81"/>
      <c r="DJ17" s="81"/>
      <c r="DK17" s="81">
        <v>114</v>
      </c>
      <c r="DL17" s="81"/>
      <c r="DM17" s="81"/>
      <c r="DN17" s="81"/>
      <c r="DO17" s="81"/>
      <c r="DP17" s="81">
        <v>153</v>
      </c>
      <c r="DQ17" s="81"/>
      <c r="DR17" s="81"/>
      <c r="DS17" s="81"/>
      <c r="DT17" s="81">
        <v>216</v>
      </c>
      <c r="DU17" s="81">
        <v>27</v>
      </c>
      <c r="DV17" s="81"/>
      <c r="DW17" s="81"/>
      <c r="DX17" s="81"/>
      <c r="DY17" s="81">
        <v>204</v>
      </c>
      <c r="DZ17" s="81"/>
      <c r="EA17" s="81"/>
      <c r="EB17" s="81"/>
      <c r="EC17" s="81">
        <v>104</v>
      </c>
      <c r="ED17" s="81">
        <v>81</v>
      </c>
      <c r="EE17" s="81"/>
      <c r="EF17" s="81"/>
      <c r="EG17" s="81">
        <v>48</v>
      </c>
      <c r="EH17" s="81">
        <v>300</v>
      </c>
      <c r="EI17" s="81"/>
      <c r="EJ17" s="81"/>
      <c r="EK17" s="81"/>
      <c r="EL17" s="81">
        <v>150</v>
      </c>
      <c r="EM17" s="81">
        <v>135</v>
      </c>
      <c r="EN17" s="81"/>
      <c r="EO17" s="81"/>
      <c r="EP17" s="81">
        <v>56</v>
      </c>
      <c r="EQ17" s="81">
        <v>221</v>
      </c>
      <c r="ER17" s="81">
        <v>72</v>
      </c>
      <c r="ES17" s="81"/>
      <c r="ET17" s="81"/>
      <c r="EU17" s="81">
        <v>208</v>
      </c>
      <c r="EV17" s="81">
        <v>54</v>
      </c>
      <c r="EW17" s="81"/>
      <c r="EX17" s="81"/>
      <c r="EY17" s="81">
        <v>48</v>
      </c>
      <c r="EZ17" s="81">
        <v>272</v>
      </c>
      <c r="FA17" s="81">
        <v>36</v>
      </c>
      <c r="FB17" s="81"/>
      <c r="FC17" s="81"/>
      <c r="FD17" s="81">
        <v>272</v>
      </c>
      <c r="FE17" s="81"/>
      <c r="FF17" s="81"/>
      <c r="FG17" s="81"/>
      <c r="FH17" s="81">
        <v>32</v>
      </c>
      <c r="FI17" s="69">
        <f t="shared" si="12"/>
        <v>2571</v>
      </c>
      <c r="FJ17" s="69">
        <f t="shared" si="11"/>
        <v>549</v>
      </c>
      <c r="FK17" s="69">
        <f t="shared" si="7"/>
        <v>0</v>
      </c>
      <c r="FL17" s="69">
        <f t="shared" si="8"/>
        <v>0</v>
      </c>
      <c r="FM17" s="69">
        <f t="shared" si="9"/>
        <v>184</v>
      </c>
      <c r="FN17" s="90">
        <f t="shared" si="13"/>
        <v>3304</v>
      </c>
      <c r="FO17" s="81"/>
      <c r="FP17" s="81"/>
      <c r="FQ17" s="81"/>
      <c r="FR17" s="81"/>
      <c r="FS17" s="81"/>
      <c r="FT17" s="81"/>
      <c r="FU17" s="81"/>
      <c r="FV17" s="81"/>
      <c r="FW17" s="81"/>
      <c r="FX17" s="81"/>
      <c r="FY17" s="46">
        <v>42736</v>
      </c>
      <c r="FZ17" s="106">
        <f t="shared" si="10"/>
        <v>3304</v>
      </c>
      <c r="GA17" s="11">
        <v>6</v>
      </c>
    </row>
    <row r="18" s="53" customFormat="1" ht="20" customHeight="1" spans="1:183">
      <c r="A18" s="71">
        <v>12</v>
      </c>
      <c r="B18" s="48" t="s">
        <v>115</v>
      </c>
      <c r="C18" s="71"/>
      <c r="D18" s="71"/>
      <c r="E18" s="71"/>
      <c r="F18" s="71"/>
      <c r="G18" s="71"/>
      <c r="H18" s="71"/>
      <c r="I18" s="71"/>
      <c r="J18" s="83"/>
      <c r="K18" s="83"/>
      <c r="L18" s="71"/>
      <c r="M18" s="71"/>
      <c r="N18" s="71"/>
      <c r="O18" s="71"/>
      <c r="P18" s="71"/>
      <c r="Q18" s="71"/>
      <c r="R18" s="85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>
        <v>134</v>
      </c>
      <c r="CY18" s="83"/>
      <c r="CZ18" s="83"/>
      <c r="DA18" s="83"/>
      <c r="DB18" s="83">
        <v>58</v>
      </c>
      <c r="DC18" s="83"/>
      <c r="DD18" s="83"/>
      <c r="DE18" s="83"/>
      <c r="DF18" s="83"/>
      <c r="DG18" s="83">
        <v>51</v>
      </c>
      <c r="DH18" s="83"/>
      <c r="DI18" s="83"/>
      <c r="DJ18" s="83"/>
      <c r="DK18" s="83" t="s">
        <v>116</v>
      </c>
      <c r="DL18" s="83"/>
      <c r="DM18" s="83"/>
      <c r="DN18" s="83"/>
      <c r="DO18" s="83" t="s">
        <v>117</v>
      </c>
      <c r="DP18" s="83">
        <v>137</v>
      </c>
      <c r="DQ18" s="83"/>
      <c r="DR18" s="83"/>
      <c r="DS18" s="83"/>
      <c r="DT18" s="83">
        <v>174</v>
      </c>
      <c r="DU18" s="83"/>
      <c r="DV18" s="83"/>
      <c r="DW18" s="83"/>
      <c r="DX18" s="83" t="s">
        <v>118</v>
      </c>
      <c r="DY18" s="83">
        <v>169</v>
      </c>
      <c r="DZ18" s="83"/>
      <c r="EA18" s="83"/>
      <c r="EB18" s="83"/>
      <c r="EC18" s="83">
        <v>156</v>
      </c>
      <c r="ED18" s="83"/>
      <c r="EE18" s="83"/>
      <c r="EF18" s="83"/>
      <c r="EG18" s="83"/>
      <c r="EH18" s="83">
        <v>156</v>
      </c>
      <c r="EI18" s="83"/>
      <c r="EJ18" s="83"/>
      <c r="EK18" s="83"/>
      <c r="EL18" s="83">
        <v>78</v>
      </c>
      <c r="EM18" s="83"/>
      <c r="EN18" s="83"/>
      <c r="EO18" s="83"/>
      <c r="EP18" s="83"/>
      <c r="EQ18" s="83">
        <v>115</v>
      </c>
      <c r="ER18" s="83"/>
      <c r="ES18" s="83"/>
      <c r="ET18" s="83"/>
      <c r="EU18" s="83">
        <v>150</v>
      </c>
      <c r="EV18" s="83"/>
      <c r="EW18" s="83"/>
      <c r="EX18" s="83"/>
      <c r="EY18" s="83"/>
      <c r="EZ18" s="83">
        <v>179</v>
      </c>
      <c r="FA18" s="83"/>
      <c r="FB18" s="83"/>
      <c r="FC18" s="83"/>
      <c r="FD18" s="83" t="s">
        <v>119</v>
      </c>
      <c r="FE18" s="83"/>
      <c r="FF18" s="83"/>
      <c r="FG18" s="83"/>
      <c r="FH18" s="83" t="s">
        <v>120</v>
      </c>
      <c r="FI18" s="71">
        <f t="shared" si="12"/>
        <v>1895</v>
      </c>
      <c r="FJ18" s="71">
        <f t="shared" si="11"/>
        <v>0</v>
      </c>
      <c r="FK18" s="71">
        <f t="shared" si="7"/>
        <v>0</v>
      </c>
      <c r="FL18" s="71">
        <f t="shared" si="8"/>
        <v>0</v>
      </c>
      <c r="FM18" s="71">
        <f t="shared" si="9"/>
        <v>60</v>
      </c>
      <c r="FN18" s="83">
        <f t="shared" si="13"/>
        <v>1955</v>
      </c>
      <c r="FO18" s="83" t="s">
        <v>121</v>
      </c>
      <c r="FP18" s="83"/>
      <c r="FQ18" s="83" t="s">
        <v>122</v>
      </c>
      <c r="FR18" s="83"/>
      <c r="FS18" s="83"/>
      <c r="FT18" s="83"/>
      <c r="FU18" s="83"/>
      <c r="FV18" s="83"/>
      <c r="FW18" s="83"/>
      <c r="FX18" s="83"/>
      <c r="FY18" s="46">
        <v>42736</v>
      </c>
      <c r="FZ18" s="109">
        <f t="shared" si="10"/>
        <v>2620</v>
      </c>
      <c r="GA18" s="110" t="s">
        <v>123</v>
      </c>
    </row>
    <row r="19" s="52" customFormat="1" ht="20" customHeight="1" spans="1:183">
      <c r="A19" s="65">
        <v>13</v>
      </c>
      <c r="B19" s="70" t="s">
        <v>124</v>
      </c>
      <c r="C19" s="69"/>
      <c r="D19" s="69"/>
      <c r="E19" s="69"/>
      <c r="F19" s="69"/>
      <c r="G19" s="65"/>
      <c r="H19" s="65"/>
      <c r="I19" s="65"/>
      <c r="J19" s="82"/>
      <c r="K19" s="82"/>
      <c r="L19" s="65"/>
      <c r="M19" s="65"/>
      <c r="N19" s="65"/>
      <c r="O19" s="65"/>
      <c r="P19" s="65"/>
      <c r="Q19" s="65"/>
      <c r="R19" s="79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>
        <v>255</v>
      </c>
      <c r="CY19" s="82"/>
      <c r="CZ19" s="82"/>
      <c r="DA19" s="82"/>
      <c r="DB19" s="82">
        <v>342</v>
      </c>
      <c r="DC19" s="82"/>
      <c r="DD19" s="82"/>
      <c r="DE19" s="82"/>
      <c r="DF19" s="82"/>
      <c r="DG19" s="82">
        <v>195</v>
      </c>
      <c r="DH19" s="82"/>
      <c r="DI19" s="82"/>
      <c r="DJ19" s="82"/>
      <c r="DK19" s="82">
        <v>195</v>
      </c>
      <c r="DL19" s="82"/>
      <c r="DM19" s="82"/>
      <c r="DN19" s="82"/>
      <c r="DO19" s="82"/>
      <c r="DP19" s="82">
        <v>270</v>
      </c>
      <c r="DQ19" s="82"/>
      <c r="DR19" s="82"/>
      <c r="DS19" s="82"/>
      <c r="DT19" s="82">
        <v>270</v>
      </c>
      <c r="DU19" s="82"/>
      <c r="DV19" s="82"/>
      <c r="DW19" s="82"/>
      <c r="DX19" s="82"/>
      <c r="DY19" s="82">
        <v>255</v>
      </c>
      <c r="DZ19" s="82"/>
      <c r="EA19" s="82"/>
      <c r="EB19" s="82"/>
      <c r="EC19" s="82">
        <v>208</v>
      </c>
      <c r="ED19" s="82"/>
      <c r="EE19" s="82"/>
      <c r="EF19" s="82"/>
      <c r="EG19" s="82"/>
      <c r="EH19" s="82">
        <v>300</v>
      </c>
      <c r="EI19" s="82"/>
      <c r="EJ19" s="82"/>
      <c r="EK19" s="82"/>
      <c r="EL19" s="82">
        <v>300</v>
      </c>
      <c r="EM19" s="82"/>
      <c r="EN19" s="82"/>
      <c r="EO19" s="82"/>
      <c r="EP19" s="82"/>
      <c r="EQ19" s="82">
        <v>272</v>
      </c>
      <c r="ER19" s="82"/>
      <c r="ES19" s="82"/>
      <c r="ET19" s="82"/>
      <c r="EU19" s="82">
        <v>208</v>
      </c>
      <c r="EV19" s="82"/>
      <c r="EW19" s="82"/>
      <c r="EX19" s="82"/>
      <c r="EY19" s="82">
        <v>56</v>
      </c>
      <c r="EZ19" s="82">
        <v>272</v>
      </c>
      <c r="FA19" s="82"/>
      <c r="FB19" s="82"/>
      <c r="FC19" s="82"/>
      <c r="FD19" s="82">
        <v>272</v>
      </c>
      <c r="FE19" s="82"/>
      <c r="FF19" s="82"/>
      <c r="FG19" s="82"/>
      <c r="FH19" s="82">
        <v>72</v>
      </c>
      <c r="FI19" s="65">
        <f t="shared" si="12"/>
        <v>3614</v>
      </c>
      <c r="FJ19" s="65">
        <f t="shared" si="11"/>
        <v>0</v>
      </c>
      <c r="FK19" s="65">
        <f t="shared" si="7"/>
        <v>0</v>
      </c>
      <c r="FL19" s="65">
        <f t="shared" si="8"/>
        <v>0</v>
      </c>
      <c r="FM19" s="65">
        <f t="shared" si="9"/>
        <v>128</v>
      </c>
      <c r="FN19" s="94">
        <f t="shared" si="13"/>
        <v>3742</v>
      </c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46">
        <v>42736</v>
      </c>
      <c r="FZ19" s="107">
        <f t="shared" si="10"/>
        <v>3742</v>
      </c>
      <c r="GA19" s="108">
        <v>3</v>
      </c>
    </row>
    <row r="20" s="52" customFormat="1" customHeight="1" spans="1:182">
      <c r="A20" s="72" t="s">
        <v>125</v>
      </c>
      <c r="B20" s="73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4"/>
      <c r="EI20" s="74"/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4"/>
      <c r="FG20" s="74"/>
      <c r="FH20" s="74"/>
      <c r="FI20" s="74"/>
      <c r="FJ20" s="74"/>
      <c r="FK20" s="74"/>
      <c r="FL20" s="74"/>
      <c r="FM20" s="74"/>
      <c r="FN20" s="73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</row>
    <row r="21" s="52" customFormat="1" customHeight="1" spans="1:182">
      <c r="A21" s="72"/>
      <c r="B21" s="73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  <c r="AE21" s="74"/>
      <c r="AF21" s="74"/>
      <c r="AG21" s="7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74"/>
      <c r="CQ21" s="74"/>
      <c r="CR21" s="74"/>
      <c r="CS21" s="74"/>
      <c r="CT21" s="74"/>
      <c r="CU21" s="74"/>
      <c r="CV21" s="74"/>
      <c r="CW21" s="74"/>
      <c r="CX21" s="74"/>
      <c r="CY21" s="74"/>
      <c r="CZ21" s="74"/>
      <c r="DA21" s="74"/>
      <c r="DB21" s="74"/>
      <c r="DC21" s="74"/>
      <c r="DD21" s="74"/>
      <c r="DE21" s="74"/>
      <c r="DF21" s="74"/>
      <c r="DG21" s="74"/>
      <c r="DH21" s="74"/>
      <c r="DI21" s="74"/>
      <c r="DJ21" s="74"/>
      <c r="DK21" s="74"/>
      <c r="DL21" s="74"/>
      <c r="DM21" s="74"/>
      <c r="DN21" s="74"/>
      <c r="DO21" s="74"/>
      <c r="DP21" s="74"/>
      <c r="DQ21" s="74"/>
      <c r="DR21" s="74"/>
      <c r="DS21" s="74"/>
      <c r="DT21" s="74"/>
      <c r="DU21" s="74"/>
      <c r="DV21" s="74"/>
      <c r="DW21" s="74"/>
      <c r="DX21" s="74"/>
      <c r="DY21" s="74"/>
      <c r="DZ21" s="74"/>
      <c r="EA21" s="74"/>
      <c r="EB21" s="74"/>
      <c r="EC21" s="74"/>
      <c r="ED21" s="74"/>
      <c r="EE21" s="74"/>
      <c r="EF21" s="74"/>
      <c r="EG21" s="74"/>
      <c r="EH21" s="74"/>
      <c r="EI21" s="74"/>
      <c r="EJ21" s="74"/>
      <c r="EK21" s="74"/>
      <c r="EL21" s="74"/>
      <c r="EM21" s="74"/>
      <c r="EN21" s="74"/>
      <c r="EO21" s="74"/>
      <c r="EP21" s="74"/>
      <c r="EQ21" s="74"/>
      <c r="ER21" s="74"/>
      <c r="ES21" s="74"/>
      <c r="ET21" s="74"/>
      <c r="EU21" s="74"/>
      <c r="EV21" s="74"/>
      <c r="EW21" s="74"/>
      <c r="EX21" s="74"/>
      <c r="EY21" s="74"/>
      <c r="EZ21" s="74"/>
      <c r="FA21" s="74"/>
      <c r="FB21" s="74"/>
      <c r="FC21" s="74"/>
      <c r="FD21" s="74"/>
      <c r="FE21" s="74"/>
      <c r="FF21" s="74"/>
      <c r="FG21" s="74"/>
      <c r="FH21" s="74"/>
      <c r="FI21" s="74"/>
      <c r="FJ21" s="74"/>
      <c r="FK21" s="74"/>
      <c r="FL21" s="74"/>
      <c r="FM21" s="74"/>
      <c r="FN21" s="73"/>
      <c r="FO21" s="74"/>
      <c r="FP21" s="74"/>
      <c r="FQ21" s="74"/>
      <c r="FR21" s="74"/>
      <c r="FS21" s="74"/>
      <c r="FT21" s="74"/>
      <c r="FU21" s="74"/>
      <c r="FV21" s="74"/>
      <c r="FW21" s="74"/>
      <c r="FX21" s="74"/>
      <c r="FY21" s="74"/>
      <c r="FZ21" s="74"/>
    </row>
    <row r="22" s="52" customFormat="1" customHeight="1" spans="1:182">
      <c r="A22" s="72"/>
      <c r="B22" s="73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74"/>
      <c r="CQ22" s="74"/>
      <c r="CR22" s="74"/>
      <c r="CS22" s="74"/>
      <c r="CT22" s="74"/>
      <c r="CU22" s="74"/>
      <c r="CV22" s="74"/>
      <c r="CW22" s="74"/>
      <c r="CX22" s="74"/>
      <c r="CY22" s="74"/>
      <c r="CZ22" s="74"/>
      <c r="DA22" s="74"/>
      <c r="DB22" s="74"/>
      <c r="DC22" s="74"/>
      <c r="DD22" s="74"/>
      <c r="DE22" s="74"/>
      <c r="DF22" s="74"/>
      <c r="DG22" s="74"/>
      <c r="DH22" s="74"/>
      <c r="DI22" s="74"/>
      <c r="DJ22" s="74"/>
      <c r="DK22" s="74"/>
      <c r="DL22" s="74"/>
      <c r="DM22" s="74"/>
      <c r="DN22" s="74"/>
      <c r="DO22" s="74"/>
      <c r="DP22" s="74"/>
      <c r="DQ22" s="74"/>
      <c r="DR22" s="74"/>
      <c r="DS22" s="74"/>
      <c r="DT22" s="74"/>
      <c r="DU22" s="74"/>
      <c r="DV22" s="74"/>
      <c r="DW22" s="74"/>
      <c r="DX22" s="74"/>
      <c r="DY22" s="74"/>
      <c r="DZ22" s="74"/>
      <c r="EA22" s="74"/>
      <c r="EB22" s="74"/>
      <c r="EC22" s="74"/>
      <c r="ED22" s="74"/>
      <c r="EE22" s="74"/>
      <c r="EF22" s="74"/>
      <c r="EG22" s="74"/>
      <c r="EH22" s="74"/>
      <c r="EI22" s="74"/>
      <c r="EJ22" s="74"/>
      <c r="EK22" s="74"/>
      <c r="EL22" s="74"/>
      <c r="EM22" s="74"/>
      <c r="EN22" s="74"/>
      <c r="EO22" s="74"/>
      <c r="EP22" s="74"/>
      <c r="EQ22" s="74"/>
      <c r="ER22" s="74"/>
      <c r="ES22" s="74"/>
      <c r="ET22" s="74"/>
      <c r="EU22" s="74"/>
      <c r="EV22" s="74"/>
      <c r="EW22" s="74"/>
      <c r="EX22" s="74"/>
      <c r="EY22" s="74"/>
      <c r="EZ22" s="74"/>
      <c r="FA22" s="74"/>
      <c r="FB22" s="74"/>
      <c r="FC22" s="74"/>
      <c r="FD22" s="74"/>
      <c r="FE22" s="74"/>
      <c r="FF22" s="74"/>
      <c r="FG22" s="74"/>
      <c r="FH22" s="74"/>
      <c r="FI22" s="74"/>
      <c r="FJ22" s="74"/>
      <c r="FK22" s="74"/>
      <c r="FL22" s="74"/>
      <c r="FM22" s="74"/>
      <c r="FN22" s="73"/>
      <c r="FO22" s="74"/>
      <c r="FP22" s="74"/>
      <c r="FQ22" s="74"/>
      <c r="FR22" s="74"/>
      <c r="FS22" s="74"/>
      <c r="FT22" s="74"/>
      <c r="FU22" s="74"/>
      <c r="FV22" s="74"/>
      <c r="FW22" s="74"/>
      <c r="FX22" s="74"/>
      <c r="FY22" s="74"/>
      <c r="FZ22" s="74"/>
    </row>
    <row r="23" s="52" customFormat="1" customHeight="1" spans="1:182">
      <c r="A23" s="72"/>
      <c r="B23" s="73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4"/>
      <c r="CS23" s="74"/>
      <c r="CT23" s="74"/>
      <c r="CU23" s="74"/>
      <c r="CV23" s="74"/>
      <c r="CW23" s="74"/>
      <c r="CX23" s="74"/>
      <c r="CY23" s="74"/>
      <c r="CZ23" s="74"/>
      <c r="DA23" s="74"/>
      <c r="DB23" s="74"/>
      <c r="DC23" s="74"/>
      <c r="DD23" s="74"/>
      <c r="DE23" s="74"/>
      <c r="DF23" s="74"/>
      <c r="DG23" s="74"/>
      <c r="DH23" s="74"/>
      <c r="DI23" s="74"/>
      <c r="DJ23" s="74"/>
      <c r="DK23" s="74"/>
      <c r="DL23" s="74"/>
      <c r="DM23" s="74"/>
      <c r="DN23" s="74"/>
      <c r="DO23" s="74"/>
      <c r="DP23" s="74"/>
      <c r="DQ23" s="74"/>
      <c r="DR23" s="74"/>
      <c r="DS23" s="74"/>
      <c r="DT23" s="74"/>
      <c r="DU23" s="74"/>
      <c r="DV23" s="74"/>
      <c r="DW23" s="74"/>
      <c r="DX23" s="74"/>
      <c r="DY23" s="74"/>
      <c r="DZ23" s="74"/>
      <c r="EA23" s="74"/>
      <c r="EB23" s="74"/>
      <c r="EC23" s="74"/>
      <c r="ED23" s="74"/>
      <c r="EE23" s="74"/>
      <c r="EF23" s="74"/>
      <c r="EG23" s="74"/>
      <c r="EH23" s="74"/>
      <c r="EI23" s="74"/>
      <c r="EJ23" s="74"/>
      <c r="EK23" s="74"/>
      <c r="EL23" s="74"/>
      <c r="EM23" s="74"/>
      <c r="EN23" s="74"/>
      <c r="EO23" s="74"/>
      <c r="EP23" s="74"/>
      <c r="EQ23" s="74"/>
      <c r="ER23" s="74"/>
      <c r="ES23" s="74"/>
      <c r="ET23" s="74"/>
      <c r="EU23" s="74"/>
      <c r="EV23" s="74"/>
      <c r="EW23" s="74"/>
      <c r="EX23" s="74"/>
      <c r="EY23" s="74"/>
      <c r="EZ23" s="74"/>
      <c r="FA23" s="74"/>
      <c r="FB23" s="74"/>
      <c r="FC23" s="74"/>
      <c r="FD23" s="74"/>
      <c r="FE23" s="74"/>
      <c r="FF23" s="74"/>
      <c r="FG23" s="74"/>
      <c r="FH23" s="74"/>
      <c r="FI23" s="74"/>
      <c r="FJ23" s="74"/>
      <c r="FK23" s="74"/>
      <c r="FL23" s="74"/>
      <c r="FM23" s="74"/>
      <c r="FN23" s="73"/>
      <c r="FO23" s="74"/>
      <c r="FP23" s="74"/>
      <c r="FQ23" s="74"/>
      <c r="FR23" s="74"/>
      <c r="FS23" s="74"/>
      <c r="FT23" s="74"/>
      <c r="FU23" s="74"/>
      <c r="FV23" s="74"/>
      <c r="FW23" s="74"/>
      <c r="FX23" s="74"/>
      <c r="FY23" s="74"/>
      <c r="FZ23" s="74"/>
    </row>
    <row r="24" s="52" customFormat="1" customHeight="1" spans="1:182">
      <c r="A24" s="72"/>
      <c r="B24" s="73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  <c r="CG24" s="74"/>
      <c r="CH24" s="74"/>
      <c r="CI24" s="74"/>
      <c r="CJ24" s="74"/>
      <c r="CK24" s="74"/>
      <c r="CL24" s="74"/>
      <c r="CM24" s="74"/>
      <c r="CN24" s="74"/>
      <c r="CO24" s="74"/>
      <c r="CP24" s="74"/>
      <c r="CQ24" s="74"/>
      <c r="CR24" s="74"/>
      <c r="CS24" s="74"/>
      <c r="CT24" s="74"/>
      <c r="CU24" s="74"/>
      <c r="CV24" s="74"/>
      <c r="CW24" s="74"/>
      <c r="CX24" s="74"/>
      <c r="CY24" s="74"/>
      <c r="CZ24" s="74"/>
      <c r="DA24" s="74"/>
      <c r="DB24" s="74"/>
      <c r="DC24" s="74"/>
      <c r="DD24" s="74"/>
      <c r="DE24" s="74"/>
      <c r="DF24" s="74"/>
      <c r="DG24" s="74"/>
      <c r="DH24" s="74"/>
      <c r="DI24" s="74"/>
      <c r="DJ24" s="74"/>
      <c r="DK24" s="74"/>
      <c r="DL24" s="74"/>
      <c r="DM24" s="74"/>
      <c r="DN24" s="74"/>
      <c r="DO24" s="74"/>
      <c r="DP24" s="74"/>
      <c r="DQ24" s="74"/>
      <c r="DR24" s="74"/>
      <c r="DS24" s="74"/>
      <c r="DT24" s="74"/>
      <c r="DU24" s="74"/>
      <c r="DV24" s="74"/>
      <c r="DW24" s="74"/>
      <c r="DX24" s="74"/>
      <c r="DY24" s="74"/>
      <c r="DZ24" s="74"/>
      <c r="EA24" s="74"/>
      <c r="EB24" s="74"/>
      <c r="EC24" s="74"/>
      <c r="ED24" s="74"/>
      <c r="EE24" s="74"/>
      <c r="EF24" s="74"/>
      <c r="EG24" s="74"/>
      <c r="EH24" s="74"/>
      <c r="EI24" s="74"/>
      <c r="EJ24" s="74"/>
      <c r="EK24" s="74"/>
      <c r="EL24" s="74"/>
      <c r="EM24" s="74"/>
      <c r="EN24" s="74"/>
      <c r="EO24" s="74"/>
      <c r="EP24" s="74"/>
      <c r="EQ24" s="74"/>
      <c r="ER24" s="74"/>
      <c r="ES24" s="74"/>
      <c r="ET24" s="74"/>
      <c r="EU24" s="74"/>
      <c r="EV24" s="74"/>
      <c r="EW24" s="74"/>
      <c r="EX24" s="74"/>
      <c r="EY24" s="74"/>
      <c r="EZ24" s="74"/>
      <c r="FA24" s="74"/>
      <c r="FB24" s="74"/>
      <c r="FC24" s="74"/>
      <c r="FD24" s="74"/>
      <c r="FE24" s="74"/>
      <c r="FF24" s="74"/>
      <c r="FG24" s="74"/>
      <c r="FH24" s="74"/>
      <c r="FI24" s="74"/>
      <c r="FJ24" s="74"/>
      <c r="FK24" s="74"/>
      <c r="FL24" s="74"/>
      <c r="FM24" s="74"/>
      <c r="FN24" s="73"/>
      <c r="FO24" s="74"/>
      <c r="FP24" s="74"/>
      <c r="FQ24" s="74"/>
      <c r="FR24" s="74"/>
      <c r="FS24" s="74"/>
      <c r="FT24" s="74"/>
      <c r="FU24" s="74"/>
      <c r="FV24" s="74"/>
      <c r="FW24" s="74"/>
      <c r="FX24" s="74"/>
      <c r="FY24" s="74"/>
      <c r="FZ24" s="74"/>
    </row>
    <row r="25" s="52" customFormat="1" customHeight="1" spans="1:182">
      <c r="A25" s="72"/>
      <c r="B25" s="73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  <c r="CG25" s="74"/>
      <c r="CH25" s="74"/>
      <c r="CI25" s="74"/>
      <c r="CJ25" s="74"/>
      <c r="CK25" s="74"/>
      <c r="CL25" s="74"/>
      <c r="CM25" s="74"/>
      <c r="CN25" s="74"/>
      <c r="CO25" s="74"/>
      <c r="CP25" s="74"/>
      <c r="CQ25" s="74"/>
      <c r="CR25" s="74"/>
      <c r="CS25" s="74"/>
      <c r="CT25" s="74"/>
      <c r="CU25" s="74"/>
      <c r="CV25" s="74"/>
      <c r="CW25" s="74"/>
      <c r="CX25" s="74"/>
      <c r="CY25" s="74"/>
      <c r="CZ25" s="74"/>
      <c r="DA25" s="74"/>
      <c r="DB25" s="74"/>
      <c r="DC25" s="74"/>
      <c r="DD25" s="74"/>
      <c r="DE25" s="74"/>
      <c r="DF25" s="74"/>
      <c r="DG25" s="74"/>
      <c r="DH25" s="74"/>
      <c r="DI25" s="74"/>
      <c r="DJ25" s="74"/>
      <c r="DK25" s="74"/>
      <c r="DL25" s="74"/>
      <c r="DM25" s="74"/>
      <c r="DN25" s="74"/>
      <c r="DO25" s="74"/>
      <c r="DP25" s="74"/>
      <c r="DQ25" s="74"/>
      <c r="DR25" s="74"/>
      <c r="DS25" s="74"/>
      <c r="DT25" s="74"/>
      <c r="DU25" s="74"/>
      <c r="DV25" s="74"/>
      <c r="DW25" s="74"/>
      <c r="DX25" s="74"/>
      <c r="DY25" s="74"/>
      <c r="DZ25" s="74"/>
      <c r="EA25" s="74"/>
      <c r="EB25" s="74"/>
      <c r="EC25" s="74"/>
      <c r="ED25" s="74"/>
      <c r="EE25" s="74"/>
      <c r="EF25" s="74"/>
      <c r="EG25" s="74"/>
      <c r="EH25" s="74"/>
      <c r="EI25" s="74"/>
      <c r="EJ25" s="74"/>
      <c r="EK25" s="74"/>
      <c r="EL25" s="74"/>
      <c r="EM25" s="74"/>
      <c r="EN25" s="74"/>
      <c r="EO25" s="74"/>
      <c r="EP25" s="74"/>
      <c r="EQ25" s="74"/>
      <c r="ER25" s="74"/>
      <c r="ES25" s="74"/>
      <c r="ET25" s="74"/>
      <c r="EU25" s="74"/>
      <c r="EV25" s="74"/>
      <c r="EW25" s="74"/>
      <c r="EX25" s="74"/>
      <c r="EY25" s="74"/>
      <c r="EZ25" s="74"/>
      <c r="FA25" s="74"/>
      <c r="FB25" s="74"/>
      <c r="FC25" s="74"/>
      <c r="FD25" s="74"/>
      <c r="FE25" s="74"/>
      <c r="FF25" s="74"/>
      <c r="FG25" s="74"/>
      <c r="FH25" s="74"/>
      <c r="FI25" s="74"/>
      <c r="FJ25" s="74"/>
      <c r="FK25" s="74"/>
      <c r="FL25" s="74"/>
      <c r="FM25" s="74"/>
      <c r="FN25" s="73"/>
      <c r="FO25" s="74"/>
      <c r="FP25" s="74"/>
      <c r="FQ25" s="74"/>
      <c r="FR25" s="74"/>
      <c r="FS25" s="74"/>
      <c r="FT25" s="74"/>
      <c r="FU25" s="74"/>
      <c r="FV25" s="74"/>
      <c r="FW25" s="74"/>
      <c r="FX25" s="74"/>
      <c r="FY25" s="74"/>
      <c r="FZ25" s="74"/>
    </row>
    <row r="26" s="52" customFormat="1" customHeight="1" spans="1:182">
      <c r="A26" s="72"/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3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</row>
    <row r="27" s="52" customFormat="1" customHeight="1" spans="1:182">
      <c r="A27" s="72"/>
      <c r="B27" s="73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4"/>
      <c r="CO27" s="74"/>
      <c r="CP27" s="74"/>
      <c r="CQ27" s="74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4"/>
      <c r="DC27" s="74"/>
      <c r="DD27" s="74"/>
      <c r="DE27" s="74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4"/>
      <c r="DQ27" s="74"/>
      <c r="DR27" s="74"/>
      <c r="DS27" s="74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4"/>
      <c r="EE27" s="74"/>
      <c r="EF27" s="74"/>
      <c r="EG27" s="74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4"/>
      <c r="ES27" s="74"/>
      <c r="ET27" s="74"/>
      <c r="EU27" s="74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4"/>
      <c r="FG27" s="74"/>
      <c r="FH27" s="74"/>
      <c r="FI27" s="74"/>
      <c r="FJ27" s="74"/>
      <c r="FK27" s="74"/>
      <c r="FL27" s="74"/>
      <c r="FM27" s="74"/>
      <c r="FN27" s="73"/>
      <c r="FO27" s="74"/>
      <c r="FP27" s="74"/>
      <c r="FQ27" s="74"/>
      <c r="FR27" s="74"/>
      <c r="FS27" s="74"/>
      <c r="FT27" s="74"/>
      <c r="FU27" s="74"/>
      <c r="FV27" s="74"/>
      <c r="FW27" s="74"/>
      <c r="FX27" s="74"/>
      <c r="FY27" s="74"/>
      <c r="FZ27" s="74"/>
    </row>
    <row r="28" s="52" customFormat="1" customHeight="1" spans="1:182">
      <c r="A28" s="72"/>
      <c r="B28" s="73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4"/>
      <c r="CS28" s="74"/>
      <c r="CT28" s="74"/>
      <c r="CU28" s="74"/>
      <c r="CV28" s="74"/>
      <c r="CW28" s="74"/>
      <c r="CX28" s="74"/>
      <c r="CY28" s="74"/>
      <c r="CZ28" s="74"/>
      <c r="DA28" s="74"/>
      <c r="DB28" s="74"/>
      <c r="DC28" s="74"/>
      <c r="DD28" s="74"/>
      <c r="DE28" s="74"/>
      <c r="DF28" s="74"/>
      <c r="DG28" s="74"/>
      <c r="DH28" s="74"/>
      <c r="DI28" s="74"/>
      <c r="DJ28" s="74"/>
      <c r="DK28" s="74"/>
      <c r="DL28" s="74"/>
      <c r="DM28" s="74"/>
      <c r="DN28" s="74"/>
      <c r="DO28" s="74"/>
      <c r="DP28" s="74"/>
      <c r="DQ28" s="74"/>
      <c r="DR28" s="74"/>
      <c r="DS28" s="74"/>
      <c r="DT28" s="74"/>
      <c r="DU28" s="74"/>
      <c r="DV28" s="74"/>
      <c r="DW28" s="74"/>
      <c r="DX28" s="74"/>
      <c r="DY28" s="74"/>
      <c r="DZ28" s="74"/>
      <c r="EA28" s="74"/>
      <c r="EB28" s="74"/>
      <c r="EC28" s="74"/>
      <c r="ED28" s="74"/>
      <c r="EE28" s="74"/>
      <c r="EF28" s="74"/>
      <c r="EG28" s="74"/>
      <c r="EH28" s="74"/>
      <c r="EI28" s="74"/>
      <c r="EJ28" s="74"/>
      <c r="EK28" s="74"/>
      <c r="EL28" s="74"/>
      <c r="EM28" s="74"/>
      <c r="EN28" s="74"/>
      <c r="EO28" s="74"/>
      <c r="EP28" s="74"/>
      <c r="EQ28" s="74"/>
      <c r="ER28" s="74"/>
      <c r="ES28" s="74"/>
      <c r="ET28" s="74"/>
      <c r="EU28" s="74"/>
      <c r="EV28" s="74"/>
      <c r="EW28" s="74"/>
      <c r="EX28" s="74"/>
      <c r="EY28" s="74"/>
      <c r="EZ28" s="74"/>
      <c r="FA28" s="74"/>
      <c r="FB28" s="74"/>
      <c r="FC28" s="74"/>
      <c r="FD28" s="74"/>
      <c r="FE28" s="74"/>
      <c r="FF28" s="74"/>
      <c r="FG28" s="74"/>
      <c r="FH28" s="74"/>
      <c r="FI28" s="74"/>
      <c r="FJ28" s="74"/>
      <c r="FK28" s="74"/>
      <c r="FL28" s="74"/>
      <c r="FM28" s="74"/>
      <c r="FN28" s="73"/>
      <c r="FO28" s="74"/>
      <c r="FP28" s="74"/>
      <c r="FQ28" s="74"/>
      <c r="FR28" s="74"/>
      <c r="FS28" s="74"/>
      <c r="FT28" s="74"/>
      <c r="FU28" s="74"/>
      <c r="FV28" s="74"/>
      <c r="FW28" s="74"/>
      <c r="FX28" s="74"/>
      <c r="FY28" s="74"/>
      <c r="FZ28" s="74"/>
    </row>
    <row r="29" s="52" customFormat="1" customHeight="1" spans="1:182">
      <c r="A29" s="72"/>
      <c r="B29" s="73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3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</row>
    <row r="30" s="52" customFormat="1" customHeight="1" spans="1:182">
      <c r="A30" s="72"/>
      <c r="B30" s="73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4"/>
      <c r="CS30" s="74"/>
      <c r="CT30" s="74"/>
      <c r="CU30" s="74"/>
      <c r="CV30" s="74"/>
      <c r="CW30" s="74"/>
      <c r="CX30" s="74"/>
      <c r="CY30" s="74"/>
      <c r="CZ30" s="74"/>
      <c r="DA30" s="74"/>
      <c r="DB30" s="74"/>
      <c r="DC30" s="74"/>
      <c r="DD30" s="74"/>
      <c r="DE30" s="74"/>
      <c r="DF30" s="74"/>
      <c r="DG30" s="74"/>
      <c r="DH30" s="74"/>
      <c r="DI30" s="74"/>
      <c r="DJ30" s="74"/>
      <c r="DK30" s="74"/>
      <c r="DL30" s="74"/>
      <c r="DM30" s="74"/>
      <c r="DN30" s="74"/>
      <c r="DO30" s="74"/>
      <c r="DP30" s="74"/>
      <c r="DQ30" s="74"/>
      <c r="DR30" s="74"/>
      <c r="DS30" s="74"/>
      <c r="DT30" s="74"/>
      <c r="DU30" s="74"/>
      <c r="DV30" s="74"/>
      <c r="DW30" s="74"/>
      <c r="DX30" s="74"/>
      <c r="DY30" s="74"/>
      <c r="DZ30" s="74"/>
      <c r="EA30" s="74"/>
      <c r="EB30" s="74"/>
      <c r="EC30" s="74"/>
      <c r="ED30" s="74"/>
      <c r="EE30" s="74"/>
      <c r="EF30" s="74"/>
      <c r="EG30" s="74"/>
      <c r="EH30" s="74"/>
      <c r="EI30" s="74"/>
      <c r="EJ30" s="74"/>
      <c r="EK30" s="74"/>
      <c r="EL30" s="74"/>
      <c r="EM30" s="74"/>
      <c r="EN30" s="74"/>
      <c r="EO30" s="74"/>
      <c r="EP30" s="74"/>
      <c r="EQ30" s="74"/>
      <c r="ER30" s="74"/>
      <c r="ES30" s="74"/>
      <c r="ET30" s="74"/>
      <c r="EU30" s="74"/>
      <c r="EV30" s="74"/>
      <c r="EW30" s="74"/>
      <c r="EX30" s="74"/>
      <c r="EY30" s="74"/>
      <c r="EZ30" s="74"/>
      <c r="FA30" s="74"/>
      <c r="FB30" s="74"/>
      <c r="FC30" s="74"/>
      <c r="FD30" s="74"/>
      <c r="FE30" s="74"/>
      <c r="FF30" s="74"/>
      <c r="FG30" s="74"/>
      <c r="FH30" s="74"/>
      <c r="FI30" s="74"/>
      <c r="FJ30" s="74"/>
      <c r="FK30" s="74"/>
      <c r="FL30" s="74"/>
      <c r="FM30" s="74"/>
      <c r="FN30" s="73"/>
      <c r="FO30" s="74"/>
      <c r="FP30" s="74"/>
      <c r="FQ30" s="74"/>
      <c r="FR30" s="74"/>
      <c r="FS30" s="74"/>
      <c r="FT30" s="74"/>
      <c r="FU30" s="74"/>
      <c r="FV30" s="74"/>
      <c r="FW30" s="74"/>
      <c r="FX30" s="74"/>
      <c r="FY30" s="74"/>
      <c r="FZ30" s="74"/>
    </row>
    <row r="31" s="52" customFormat="1" customHeight="1" spans="1:182">
      <c r="A31" s="72"/>
      <c r="B31" s="73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74"/>
      <c r="CS31" s="74"/>
      <c r="CT31" s="74"/>
      <c r="CU31" s="74"/>
      <c r="CV31" s="74"/>
      <c r="CW31" s="74"/>
      <c r="CX31" s="74"/>
      <c r="CY31" s="74"/>
      <c r="CZ31" s="74"/>
      <c r="DA31" s="74"/>
      <c r="DB31" s="74"/>
      <c r="DC31" s="74"/>
      <c r="DD31" s="74"/>
      <c r="DE31" s="74"/>
      <c r="DF31" s="74"/>
      <c r="DG31" s="74"/>
      <c r="DH31" s="74"/>
      <c r="DI31" s="74"/>
      <c r="DJ31" s="74"/>
      <c r="DK31" s="74"/>
      <c r="DL31" s="74"/>
      <c r="DM31" s="74"/>
      <c r="DN31" s="74"/>
      <c r="DO31" s="74"/>
      <c r="DP31" s="74"/>
      <c r="DQ31" s="74"/>
      <c r="DR31" s="74"/>
      <c r="DS31" s="74"/>
      <c r="DT31" s="74"/>
      <c r="DU31" s="74"/>
      <c r="DV31" s="74"/>
      <c r="DW31" s="74"/>
      <c r="DX31" s="74"/>
      <c r="DY31" s="74"/>
      <c r="DZ31" s="74"/>
      <c r="EA31" s="74"/>
      <c r="EB31" s="74"/>
      <c r="EC31" s="74"/>
      <c r="ED31" s="74"/>
      <c r="EE31" s="74"/>
      <c r="EF31" s="74"/>
      <c r="EG31" s="74"/>
      <c r="EH31" s="74"/>
      <c r="EI31" s="74"/>
      <c r="EJ31" s="74"/>
      <c r="EK31" s="74"/>
      <c r="EL31" s="74"/>
      <c r="EM31" s="74"/>
      <c r="EN31" s="74"/>
      <c r="EO31" s="74"/>
      <c r="EP31" s="74"/>
      <c r="EQ31" s="74"/>
      <c r="ER31" s="74"/>
      <c r="ES31" s="74"/>
      <c r="ET31" s="74"/>
      <c r="EU31" s="74"/>
      <c r="EV31" s="74"/>
      <c r="EW31" s="74"/>
      <c r="EX31" s="74"/>
      <c r="EY31" s="74"/>
      <c r="EZ31" s="74"/>
      <c r="FA31" s="74"/>
      <c r="FB31" s="74"/>
      <c r="FC31" s="74"/>
      <c r="FD31" s="74"/>
      <c r="FE31" s="74"/>
      <c r="FF31" s="74"/>
      <c r="FG31" s="74"/>
      <c r="FH31" s="74"/>
      <c r="FI31" s="74"/>
      <c r="FJ31" s="74"/>
      <c r="FK31" s="74"/>
      <c r="FL31" s="74"/>
      <c r="FM31" s="74"/>
      <c r="FN31" s="73"/>
      <c r="FO31" s="74"/>
      <c r="FP31" s="74"/>
      <c r="FQ31" s="74"/>
      <c r="FR31" s="74"/>
      <c r="FS31" s="74"/>
      <c r="FT31" s="74"/>
      <c r="FU31" s="74"/>
      <c r="FV31" s="74"/>
      <c r="FW31" s="74"/>
      <c r="FX31" s="74"/>
      <c r="FY31" s="74"/>
      <c r="FZ31" s="74"/>
    </row>
    <row r="32" s="52" customFormat="1" customHeight="1" spans="1:182">
      <c r="A32" s="72"/>
      <c r="B32" s="73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  <c r="CG32" s="74"/>
      <c r="CH32" s="74"/>
      <c r="CI32" s="74"/>
      <c r="CJ32" s="74"/>
      <c r="CK32" s="74"/>
      <c r="CL32" s="74"/>
      <c r="CM32" s="74"/>
      <c r="CN32" s="74"/>
      <c r="CO32" s="74"/>
      <c r="CP32" s="74"/>
      <c r="CQ32" s="74"/>
      <c r="CR32" s="74"/>
      <c r="CS32" s="74"/>
      <c r="CT32" s="74"/>
      <c r="CU32" s="74"/>
      <c r="CV32" s="74"/>
      <c r="CW32" s="74"/>
      <c r="CX32" s="74"/>
      <c r="CY32" s="74"/>
      <c r="CZ32" s="74"/>
      <c r="DA32" s="74"/>
      <c r="DB32" s="74"/>
      <c r="DC32" s="74"/>
      <c r="DD32" s="74"/>
      <c r="DE32" s="74"/>
      <c r="DF32" s="74"/>
      <c r="DG32" s="74"/>
      <c r="DH32" s="74"/>
      <c r="DI32" s="74"/>
      <c r="DJ32" s="74"/>
      <c r="DK32" s="74"/>
      <c r="DL32" s="74"/>
      <c r="DM32" s="74"/>
      <c r="DN32" s="74"/>
      <c r="DO32" s="74"/>
      <c r="DP32" s="74"/>
      <c r="DQ32" s="74"/>
      <c r="DR32" s="74"/>
      <c r="DS32" s="74"/>
      <c r="DT32" s="74"/>
      <c r="DU32" s="74"/>
      <c r="DV32" s="74"/>
      <c r="DW32" s="74"/>
      <c r="DX32" s="74"/>
      <c r="DY32" s="74"/>
      <c r="DZ32" s="74"/>
      <c r="EA32" s="74"/>
      <c r="EB32" s="74"/>
      <c r="EC32" s="74"/>
      <c r="ED32" s="74"/>
      <c r="EE32" s="74"/>
      <c r="EF32" s="74"/>
      <c r="EG32" s="74"/>
      <c r="EH32" s="74"/>
      <c r="EI32" s="74"/>
      <c r="EJ32" s="74"/>
      <c r="EK32" s="74"/>
      <c r="EL32" s="74"/>
      <c r="EM32" s="74"/>
      <c r="EN32" s="74"/>
      <c r="EO32" s="74"/>
      <c r="EP32" s="74"/>
      <c r="EQ32" s="74"/>
      <c r="ER32" s="74"/>
      <c r="ES32" s="74"/>
      <c r="ET32" s="74"/>
      <c r="EU32" s="74"/>
      <c r="EV32" s="74"/>
      <c r="EW32" s="74"/>
      <c r="EX32" s="74"/>
      <c r="EY32" s="74"/>
      <c r="EZ32" s="74"/>
      <c r="FA32" s="74"/>
      <c r="FB32" s="74"/>
      <c r="FC32" s="74"/>
      <c r="FD32" s="74"/>
      <c r="FE32" s="74"/>
      <c r="FF32" s="74"/>
      <c r="FG32" s="74"/>
      <c r="FH32" s="74"/>
      <c r="FI32" s="74"/>
      <c r="FJ32" s="74"/>
      <c r="FK32" s="74"/>
      <c r="FL32" s="74"/>
      <c r="FM32" s="74"/>
      <c r="FN32" s="73"/>
      <c r="FO32" s="74"/>
      <c r="FP32" s="74"/>
      <c r="FQ32" s="74"/>
      <c r="FR32" s="74"/>
      <c r="FS32" s="74"/>
      <c r="FT32" s="74"/>
      <c r="FU32" s="74"/>
      <c r="FV32" s="74"/>
      <c r="FW32" s="74"/>
      <c r="FX32" s="74"/>
      <c r="FY32" s="74"/>
      <c r="FZ32" s="74"/>
    </row>
    <row r="33" s="52" customFormat="1" customHeight="1" spans="1:182">
      <c r="A33" s="72"/>
      <c r="B33" s="73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  <c r="CG33" s="74"/>
      <c r="CH33" s="74"/>
      <c r="CI33" s="74"/>
      <c r="CJ33" s="74"/>
      <c r="CK33" s="74"/>
      <c r="CL33" s="74"/>
      <c r="CM33" s="74"/>
      <c r="CN33" s="74"/>
      <c r="CO33" s="74"/>
      <c r="CP33" s="74"/>
      <c r="CQ33" s="74"/>
      <c r="CR33" s="74"/>
      <c r="CS33" s="74"/>
      <c r="CT33" s="74"/>
      <c r="CU33" s="74"/>
      <c r="CV33" s="74"/>
      <c r="CW33" s="74"/>
      <c r="CX33" s="74"/>
      <c r="CY33" s="74"/>
      <c r="CZ33" s="74"/>
      <c r="DA33" s="74"/>
      <c r="DB33" s="74"/>
      <c r="DC33" s="74"/>
      <c r="DD33" s="74"/>
      <c r="DE33" s="74"/>
      <c r="DF33" s="74"/>
      <c r="DG33" s="74"/>
      <c r="DH33" s="74"/>
      <c r="DI33" s="74"/>
      <c r="DJ33" s="74"/>
      <c r="DK33" s="74"/>
      <c r="DL33" s="74"/>
      <c r="DM33" s="74"/>
      <c r="DN33" s="74"/>
      <c r="DO33" s="74"/>
      <c r="DP33" s="74"/>
      <c r="DQ33" s="74"/>
      <c r="DR33" s="74"/>
      <c r="DS33" s="74"/>
      <c r="DT33" s="74"/>
      <c r="DU33" s="74"/>
      <c r="DV33" s="74"/>
      <c r="DW33" s="74"/>
      <c r="DX33" s="74"/>
      <c r="DY33" s="74"/>
      <c r="DZ33" s="74"/>
      <c r="EA33" s="74"/>
      <c r="EB33" s="74"/>
      <c r="EC33" s="74"/>
      <c r="ED33" s="74"/>
      <c r="EE33" s="74"/>
      <c r="EF33" s="74"/>
      <c r="EG33" s="74"/>
      <c r="EH33" s="74"/>
      <c r="EI33" s="74"/>
      <c r="EJ33" s="74"/>
      <c r="EK33" s="74"/>
      <c r="EL33" s="74"/>
      <c r="EM33" s="74"/>
      <c r="EN33" s="74"/>
      <c r="EO33" s="74"/>
      <c r="EP33" s="74"/>
      <c r="EQ33" s="74"/>
      <c r="ER33" s="74"/>
      <c r="ES33" s="74"/>
      <c r="ET33" s="74"/>
      <c r="EU33" s="74"/>
      <c r="EV33" s="74"/>
      <c r="EW33" s="74"/>
      <c r="EX33" s="74"/>
      <c r="EY33" s="74"/>
      <c r="EZ33" s="74"/>
      <c r="FA33" s="74"/>
      <c r="FB33" s="74"/>
      <c r="FC33" s="74"/>
      <c r="FD33" s="74"/>
      <c r="FE33" s="74"/>
      <c r="FF33" s="74"/>
      <c r="FG33" s="74"/>
      <c r="FH33" s="74"/>
      <c r="FI33" s="74"/>
      <c r="FJ33" s="74"/>
      <c r="FK33" s="74"/>
      <c r="FL33" s="74"/>
      <c r="FM33" s="74"/>
      <c r="FN33" s="73"/>
      <c r="FO33" s="74"/>
      <c r="FP33" s="74"/>
      <c r="FQ33" s="74"/>
      <c r="FR33" s="74"/>
      <c r="FS33" s="74"/>
      <c r="FT33" s="74"/>
      <c r="FU33" s="74"/>
      <c r="FV33" s="74"/>
      <c r="FW33" s="74"/>
      <c r="FX33" s="74"/>
      <c r="FY33" s="74"/>
      <c r="FZ33" s="74"/>
    </row>
    <row r="34" s="52" customFormat="1" customHeight="1" spans="1:182">
      <c r="A34" s="72"/>
      <c r="B34" s="73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  <c r="CG34" s="74"/>
      <c r="CH34" s="74"/>
      <c r="CI34" s="74"/>
      <c r="CJ34" s="74"/>
      <c r="CK34" s="74"/>
      <c r="CL34" s="74"/>
      <c r="CM34" s="74"/>
      <c r="CN34" s="74"/>
      <c r="CO34" s="74"/>
      <c r="CP34" s="74"/>
      <c r="CQ34" s="74"/>
      <c r="CR34" s="74"/>
      <c r="CS34" s="74"/>
      <c r="CT34" s="74"/>
      <c r="CU34" s="74"/>
      <c r="CV34" s="74"/>
      <c r="CW34" s="74"/>
      <c r="CX34" s="74"/>
      <c r="CY34" s="74"/>
      <c r="CZ34" s="74"/>
      <c r="DA34" s="74"/>
      <c r="DB34" s="74"/>
      <c r="DC34" s="74"/>
      <c r="DD34" s="74"/>
      <c r="DE34" s="74"/>
      <c r="DF34" s="74"/>
      <c r="DG34" s="74"/>
      <c r="DH34" s="74"/>
      <c r="DI34" s="74"/>
      <c r="DJ34" s="74"/>
      <c r="DK34" s="74"/>
      <c r="DL34" s="74"/>
      <c r="DM34" s="74"/>
      <c r="DN34" s="74"/>
      <c r="DO34" s="74"/>
      <c r="DP34" s="74"/>
      <c r="DQ34" s="74"/>
      <c r="DR34" s="74"/>
      <c r="DS34" s="74"/>
      <c r="DT34" s="74"/>
      <c r="DU34" s="74"/>
      <c r="DV34" s="74"/>
      <c r="DW34" s="74"/>
      <c r="DX34" s="74"/>
      <c r="DY34" s="74"/>
      <c r="DZ34" s="74"/>
      <c r="EA34" s="74"/>
      <c r="EB34" s="74"/>
      <c r="EC34" s="74"/>
      <c r="ED34" s="74"/>
      <c r="EE34" s="74"/>
      <c r="EF34" s="74"/>
      <c r="EG34" s="74"/>
      <c r="EH34" s="74"/>
      <c r="EI34" s="74"/>
      <c r="EJ34" s="74"/>
      <c r="EK34" s="74"/>
      <c r="EL34" s="74"/>
      <c r="EM34" s="74"/>
      <c r="EN34" s="74"/>
      <c r="EO34" s="74"/>
      <c r="EP34" s="74"/>
      <c r="EQ34" s="74"/>
      <c r="ER34" s="74"/>
      <c r="ES34" s="74"/>
      <c r="ET34" s="74"/>
      <c r="EU34" s="74"/>
      <c r="EV34" s="74"/>
      <c r="EW34" s="74"/>
      <c r="EX34" s="74"/>
      <c r="EY34" s="74"/>
      <c r="EZ34" s="74"/>
      <c r="FA34" s="74"/>
      <c r="FB34" s="74"/>
      <c r="FC34" s="74"/>
      <c r="FD34" s="74"/>
      <c r="FE34" s="74"/>
      <c r="FF34" s="74"/>
      <c r="FG34" s="74"/>
      <c r="FH34" s="74"/>
      <c r="FI34" s="74"/>
      <c r="FJ34" s="74"/>
      <c r="FK34" s="74"/>
      <c r="FL34" s="74"/>
      <c r="FM34" s="74"/>
      <c r="FN34" s="73"/>
      <c r="FO34" s="74"/>
      <c r="FP34" s="74"/>
      <c r="FQ34" s="74"/>
      <c r="FR34" s="74"/>
      <c r="FS34" s="74"/>
      <c r="FT34" s="74"/>
      <c r="FU34" s="74"/>
      <c r="FV34" s="74"/>
      <c r="FW34" s="74"/>
      <c r="FX34" s="74"/>
      <c r="FY34" s="74"/>
      <c r="FZ34" s="74"/>
    </row>
    <row r="35" s="52" customFormat="1" customHeight="1" spans="1:182">
      <c r="A35" s="72"/>
      <c r="B35" s="73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4"/>
      <c r="CV35" s="74"/>
      <c r="CW35" s="74"/>
      <c r="CX35" s="74"/>
      <c r="CY35" s="74"/>
      <c r="CZ35" s="74"/>
      <c r="DA35" s="74"/>
      <c r="DB35" s="74"/>
      <c r="DC35" s="74"/>
      <c r="DD35" s="74"/>
      <c r="DE35" s="74"/>
      <c r="DF35" s="74"/>
      <c r="DG35" s="74"/>
      <c r="DH35" s="74"/>
      <c r="DI35" s="74"/>
      <c r="DJ35" s="74"/>
      <c r="DK35" s="74"/>
      <c r="DL35" s="74"/>
      <c r="DM35" s="74"/>
      <c r="DN35" s="74"/>
      <c r="DO35" s="74"/>
      <c r="DP35" s="74"/>
      <c r="DQ35" s="74"/>
      <c r="DR35" s="74"/>
      <c r="DS35" s="74"/>
      <c r="DT35" s="74"/>
      <c r="DU35" s="74"/>
      <c r="DV35" s="74"/>
      <c r="DW35" s="74"/>
      <c r="DX35" s="74"/>
      <c r="DY35" s="74"/>
      <c r="DZ35" s="74"/>
      <c r="EA35" s="74"/>
      <c r="EB35" s="74"/>
      <c r="EC35" s="74"/>
      <c r="ED35" s="74"/>
      <c r="EE35" s="74"/>
      <c r="EF35" s="74"/>
      <c r="EG35" s="74"/>
      <c r="EH35" s="74"/>
      <c r="EI35" s="74"/>
      <c r="EJ35" s="74"/>
      <c r="EK35" s="74"/>
      <c r="EL35" s="74"/>
      <c r="EM35" s="74"/>
      <c r="EN35" s="74"/>
      <c r="EO35" s="74"/>
      <c r="EP35" s="74"/>
      <c r="EQ35" s="74"/>
      <c r="ER35" s="74"/>
      <c r="ES35" s="74"/>
      <c r="ET35" s="74"/>
      <c r="EU35" s="74"/>
      <c r="EV35" s="74"/>
      <c r="EW35" s="74"/>
      <c r="EX35" s="74"/>
      <c r="EY35" s="74"/>
      <c r="EZ35" s="74"/>
      <c r="FA35" s="74"/>
      <c r="FB35" s="74"/>
      <c r="FC35" s="74"/>
      <c r="FD35" s="74"/>
      <c r="FE35" s="74"/>
      <c r="FF35" s="74"/>
      <c r="FG35" s="74"/>
      <c r="FH35" s="74"/>
      <c r="FI35" s="74"/>
      <c r="FJ35" s="74"/>
      <c r="FK35" s="74"/>
      <c r="FL35" s="74"/>
      <c r="FM35" s="74"/>
      <c r="FN35" s="73"/>
      <c r="FO35" s="74"/>
      <c r="FP35" s="74"/>
      <c r="FQ35" s="74"/>
      <c r="FR35" s="74"/>
      <c r="FS35" s="74"/>
      <c r="FT35" s="74"/>
      <c r="FU35" s="74"/>
      <c r="FV35" s="74"/>
      <c r="FW35" s="74"/>
      <c r="FX35" s="74"/>
      <c r="FY35" s="74"/>
      <c r="FZ35" s="74"/>
    </row>
    <row r="36" s="52" customFormat="1" customHeight="1" spans="1:182">
      <c r="A36" s="72"/>
      <c r="B36" s="73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  <c r="AI36" s="74"/>
      <c r="AJ36" s="74"/>
      <c r="AK36" s="74"/>
      <c r="AL36" s="74"/>
      <c r="AM36" s="74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L36" s="74"/>
      <c r="BM36" s="74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  <c r="CG36" s="74"/>
      <c r="CH36" s="74"/>
      <c r="CI36" s="74"/>
      <c r="CJ36" s="74"/>
      <c r="CK36" s="74"/>
      <c r="CL36" s="74"/>
      <c r="CM36" s="74"/>
      <c r="CN36" s="74"/>
      <c r="CO36" s="74"/>
      <c r="CP36" s="74"/>
      <c r="CQ36" s="74"/>
      <c r="CR36" s="74"/>
      <c r="CS36" s="74"/>
      <c r="CT36" s="74"/>
      <c r="CU36" s="74"/>
      <c r="CV36" s="74"/>
      <c r="CW36" s="74"/>
      <c r="CX36" s="74"/>
      <c r="CY36" s="74"/>
      <c r="CZ36" s="74"/>
      <c r="DA36" s="74"/>
      <c r="DB36" s="74"/>
      <c r="DC36" s="74"/>
      <c r="DD36" s="74"/>
      <c r="DE36" s="74"/>
      <c r="DF36" s="74"/>
      <c r="DG36" s="74"/>
      <c r="DH36" s="74"/>
      <c r="DI36" s="74"/>
      <c r="DJ36" s="74"/>
      <c r="DK36" s="74"/>
      <c r="DL36" s="74"/>
      <c r="DM36" s="74"/>
      <c r="DN36" s="74"/>
      <c r="DO36" s="74"/>
      <c r="DP36" s="74"/>
      <c r="DQ36" s="74"/>
      <c r="DR36" s="74"/>
      <c r="DS36" s="74"/>
      <c r="DT36" s="74"/>
      <c r="DU36" s="74"/>
      <c r="DV36" s="74"/>
      <c r="DW36" s="74"/>
      <c r="DX36" s="74"/>
      <c r="DY36" s="74"/>
      <c r="DZ36" s="74"/>
      <c r="EA36" s="74"/>
      <c r="EB36" s="74"/>
      <c r="EC36" s="74"/>
      <c r="ED36" s="74"/>
      <c r="EE36" s="74"/>
      <c r="EF36" s="74"/>
      <c r="EG36" s="74"/>
      <c r="EH36" s="74"/>
      <c r="EI36" s="74"/>
      <c r="EJ36" s="74"/>
      <c r="EK36" s="74"/>
      <c r="EL36" s="74"/>
      <c r="EM36" s="74"/>
      <c r="EN36" s="74"/>
      <c r="EO36" s="74"/>
      <c r="EP36" s="74"/>
      <c r="EQ36" s="74"/>
      <c r="ER36" s="74"/>
      <c r="ES36" s="74"/>
      <c r="ET36" s="74"/>
      <c r="EU36" s="74"/>
      <c r="EV36" s="74"/>
      <c r="EW36" s="74"/>
      <c r="EX36" s="74"/>
      <c r="EY36" s="74"/>
      <c r="EZ36" s="74"/>
      <c r="FA36" s="74"/>
      <c r="FB36" s="74"/>
      <c r="FC36" s="74"/>
      <c r="FD36" s="74"/>
      <c r="FE36" s="74"/>
      <c r="FF36" s="74"/>
      <c r="FG36" s="74"/>
      <c r="FH36" s="74"/>
      <c r="FI36" s="74"/>
      <c r="FJ36" s="74"/>
      <c r="FK36" s="74"/>
      <c r="FL36" s="74"/>
      <c r="FM36" s="74"/>
      <c r="FN36" s="73"/>
      <c r="FO36" s="74"/>
      <c r="FP36" s="74"/>
      <c r="FQ36" s="74"/>
      <c r="FR36" s="74"/>
      <c r="FS36" s="74"/>
      <c r="FT36" s="74"/>
      <c r="FU36" s="74"/>
      <c r="FV36" s="74"/>
      <c r="FW36" s="74"/>
      <c r="FX36" s="74"/>
      <c r="FY36" s="74"/>
      <c r="FZ36" s="74"/>
    </row>
    <row r="37" s="52" customFormat="1" customHeight="1" spans="1:182">
      <c r="A37" s="72"/>
      <c r="B37" s="73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4"/>
      <c r="DT37" s="74"/>
      <c r="DU37" s="74"/>
      <c r="DV37" s="74"/>
      <c r="DW37" s="74"/>
      <c r="DX37" s="74"/>
      <c r="DY37" s="74"/>
      <c r="DZ37" s="74"/>
      <c r="EA37" s="74"/>
      <c r="EB37" s="74"/>
      <c r="EC37" s="74"/>
      <c r="ED37" s="74"/>
      <c r="EE37" s="74"/>
      <c r="EF37" s="74"/>
      <c r="EG37" s="74"/>
      <c r="EH37" s="74"/>
      <c r="EI37" s="74"/>
      <c r="EJ37" s="74"/>
      <c r="EK37" s="74"/>
      <c r="EL37" s="74"/>
      <c r="EM37" s="74"/>
      <c r="EN37" s="74"/>
      <c r="EO37" s="74"/>
      <c r="EP37" s="74"/>
      <c r="EQ37" s="74"/>
      <c r="ER37" s="74"/>
      <c r="ES37" s="74"/>
      <c r="ET37" s="74"/>
      <c r="EU37" s="74"/>
      <c r="EV37" s="74"/>
      <c r="EW37" s="74"/>
      <c r="EX37" s="74"/>
      <c r="EY37" s="74"/>
      <c r="EZ37" s="74"/>
      <c r="FA37" s="74"/>
      <c r="FB37" s="74"/>
      <c r="FC37" s="74"/>
      <c r="FD37" s="74"/>
      <c r="FE37" s="74"/>
      <c r="FF37" s="74"/>
      <c r="FG37" s="74"/>
      <c r="FH37" s="74"/>
      <c r="FI37" s="74"/>
      <c r="FJ37" s="74"/>
      <c r="FK37" s="74"/>
      <c r="FL37" s="74"/>
      <c r="FM37" s="74"/>
      <c r="FN37" s="73"/>
      <c r="FO37" s="74"/>
      <c r="FP37" s="74"/>
      <c r="FQ37" s="74"/>
      <c r="FR37" s="74"/>
      <c r="FS37" s="74"/>
      <c r="FT37" s="74"/>
      <c r="FU37" s="74"/>
      <c r="FV37" s="74"/>
      <c r="FW37" s="74"/>
      <c r="FX37" s="74"/>
      <c r="FY37" s="74"/>
      <c r="FZ37" s="74"/>
    </row>
    <row r="38" customHeight="1" spans="1:182">
      <c r="A38" s="75"/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7"/>
      <c r="CA38" s="77"/>
      <c r="CB38" s="77"/>
      <c r="CC38" s="77"/>
      <c r="CD38" s="77"/>
      <c r="CE38" s="77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7"/>
      <c r="CR38" s="77"/>
      <c r="CS38" s="77"/>
      <c r="CT38" s="77"/>
      <c r="CU38" s="77"/>
      <c r="CV38" s="77"/>
      <c r="CW38" s="77"/>
      <c r="CX38" s="77"/>
      <c r="CY38" s="77"/>
      <c r="CZ38" s="77"/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7"/>
      <c r="DL38" s="77"/>
      <c r="DM38" s="77"/>
      <c r="DN38" s="77"/>
      <c r="DO38" s="77"/>
      <c r="DP38" s="77"/>
      <c r="DQ38" s="77"/>
      <c r="DR38" s="77"/>
      <c r="DS38" s="77"/>
      <c r="DT38" s="77"/>
      <c r="DU38" s="77"/>
      <c r="DV38" s="77"/>
      <c r="DW38" s="77"/>
      <c r="DX38" s="77"/>
      <c r="DY38" s="77"/>
      <c r="DZ38" s="77"/>
      <c r="EA38" s="77"/>
      <c r="EB38" s="77"/>
      <c r="EC38" s="77"/>
      <c r="ED38" s="77"/>
      <c r="EE38" s="77"/>
      <c r="EF38" s="77"/>
      <c r="EG38" s="77"/>
      <c r="EH38" s="77"/>
      <c r="EI38" s="77"/>
      <c r="EJ38" s="77"/>
      <c r="EK38" s="77"/>
      <c r="EL38" s="77"/>
      <c r="EM38" s="77"/>
      <c r="EN38" s="77"/>
      <c r="EO38" s="77"/>
      <c r="EP38" s="77"/>
      <c r="EQ38" s="77"/>
      <c r="ER38" s="77"/>
      <c r="ES38" s="77"/>
      <c r="ET38" s="77"/>
      <c r="EU38" s="77"/>
      <c r="EV38" s="77"/>
      <c r="EW38" s="77"/>
      <c r="EX38" s="77"/>
      <c r="EY38" s="77"/>
      <c r="EZ38" s="77"/>
      <c r="FA38" s="77"/>
      <c r="FB38" s="77"/>
      <c r="FC38" s="77"/>
      <c r="FD38" s="77"/>
      <c r="FE38" s="77"/>
      <c r="FF38" s="77"/>
      <c r="FG38" s="77"/>
      <c r="FH38" s="77"/>
      <c r="FI38" s="77"/>
      <c r="FJ38" s="77"/>
      <c r="FK38" s="77"/>
      <c r="FL38" s="77"/>
      <c r="FM38" s="77"/>
      <c r="FN38" s="76"/>
      <c r="FO38" s="77"/>
      <c r="FP38" s="77"/>
      <c r="FQ38" s="77"/>
      <c r="FR38" s="77"/>
      <c r="FS38" s="77"/>
      <c r="FT38" s="77"/>
      <c r="FU38" s="77"/>
      <c r="FV38" s="77"/>
      <c r="FW38" s="77"/>
      <c r="FX38" s="77"/>
      <c r="FY38" s="77"/>
      <c r="FZ38" s="77"/>
    </row>
    <row r="39" customHeight="1" spans="1:182">
      <c r="A39" s="75"/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7"/>
      <c r="CA39" s="77"/>
      <c r="CB39" s="77"/>
      <c r="CC39" s="77"/>
      <c r="CD39" s="77"/>
      <c r="CE39" s="77"/>
      <c r="CF39" s="77"/>
      <c r="CG39" s="77"/>
      <c r="CH39" s="77"/>
      <c r="CI39" s="77"/>
      <c r="CJ39" s="77"/>
      <c r="CK39" s="77"/>
      <c r="CL39" s="77"/>
      <c r="CM39" s="77"/>
      <c r="CN39" s="77"/>
      <c r="CO39" s="77"/>
      <c r="CP39" s="77"/>
      <c r="CQ39" s="77"/>
      <c r="CR39" s="77"/>
      <c r="CS39" s="77"/>
      <c r="CT39" s="77"/>
      <c r="CU39" s="77"/>
      <c r="CV39" s="77"/>
      <c r="CW39" s="77"/>
      <c r="CX39" s="77"/>
      <c r="CY39" s="77"/>
      <c r="CZ39" s="77"/>
      <c r="DA39" s="77"/>
      <c r="DB39" s="77"/>
      <c r="DC39" s="77"/>
      <c r="DD39" s="77"/>
      <c r="DE39" s="77"/>
      <c r="DF39" s="77"/>
      <c r="DG39" s="77"/>
      <c r="DH39" s="77"/>
      <c r="DI39" s="77"/>
      <c r="DJ39" s="77"/>
      <c r="DK39" s="77"/>
      <c r="DL39" s="77"/>
      <c r="DM39" s="77"/>
      <c r="DN39" s="77"/>
      <c r="DO39" s="77"/>
      <c r="DP39" s="77"/>
      <c r="DQ39" s="77"/>
      <c r="DR39" s="77"/>
      <c r="DS39" s="77"/>
      <c r="DT39" s="77"/>
      <c r="DU39" s="77"/>
      <c r="DV39" s="77"/>
      <c r="DW39" s="77"/>
      <c r="DX39" s="77"/>
      <c r="DY39" s="77"/>
      <c r="DZ39" s="77"/>
      <c r="EA39" s="77"/>
      <c r="EB39" s="77"/>
      <c r="EC39" s="77"/>
      <c r="ED39" s="77"/>
      <c r="EE39" s="77"/>
      <c r="EF39" s="77"/>
      <c r="EG39" s="77"/>
      <c r="EH39" s="77"/>
      <c r="EI39" s="77"/>
      <c r="EJ39" s="77"/>
      <c r="EK39" s="77"/>
      <c r="EL39" s="77"/>
      <c r="EM39" s="77"/>
      <c r="EN39" s="77"/>
      <c r="EO39" s="77"/>
      <c r="EP39" s="77"/>
      <c r="EQ39" s="77"/>
      <c r="ER39" s="77"/>
      <c r="ES39" s="77"/>
      <c r="ET39" s="77"/>
      <c r="EU39" s="77"/>
      <c r="EV39" s="77"/>
      <c r="EW39" s="77"/>
      <c r="EX39" s="77"/>
      <c r="EY39" s="77"/>
      <c r="EZ39" s="77"/>
      <c r="FA39" s="77"/>
      <c r="FB39" s="77"/>
      <c r="FC39" s="77"/>
      <c r="FD39" s="77"/>
      <c r="FE39" s="77"/>
      <c r="FF39" s="77"/>
      <c r="FG39" s="77"/>
      <c r="FH39" s="77"/>
      <c r="FI39" s="77"/>
      <c r="FJ39" s="77"/>
      <c r="FK39" s="77"/>
      <c r="FL39" s="77"/>
      <c r="FM39" s="77"/>
      <c r="FN39" s="76"/>
      <c r="FO39" s="77"/>
      <c r="FP39" s="77"/>
      <c r="FQ39" s="77"/>
      <c r="FR39" s="77"/>
      <c r="FS39" s="77"/>
      <c r="FT39" s="77"/>
      <c r="FU39" s="77"/>
      <c r="FV39" s="77"/>
      <c r="FW39" s="77"/>
      <c r="FX39" s="77"/>
      <c r="FY39" s="77"/>
      <c r="FZ39" s="77"/>
    </row>
    <row r="40" customHeight="1" spans="1:182">
      <c r="A40" s="75"/>
      <c r="B40" s="76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  <c r="BJ40" s="77"/>
      <c r="BK40" s="77"/>
      <c r="BL40" s="77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7"/>
      <c r="CA40" s="77"/>
      <c r="CB40" s="77"/>
      <c r="CC40" s="77"/>
      <c r="CD40" s="77"/>
      <c r="CE40" s="77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7"/>
      <c r="CR40" s="77"/>
      <c r="CS40" s="77"/>
      <c r="CT40" s="77"/>
      <c r="CU40" s="77"/>
      <c r="CV40" s="77"/>
      <c r="CW40" s="77"/>
      <c r="CX40" s="77"/>
      <c r="CY40" s="77"/>
      <c r="CZ40" s="77"/>
      <c r="DA40" s="77"/>
      <c r="DB40" s="77"/>
      <c r="DC40" s="77"/>
      <c r="DD40" s="77"/>
      <c r="DE40" s="77"/>
      <c r="DF40" s="77"/>
      <c r="DG40" s="77"/>
      <c r="DH40" s="77"/>
      <c r="DI40" s="77"/>
      <c r="DJ40" s="77"/>
      <c r="DK40" s="77"/>
      <c r="DL40" s="77"/>
      <c r="DM40" s="77"/>
      <c r="DN40" s="77"/>
      <c r="DO40" s="77"/>
      <c r="DP40" s="77"/>
      <c r="DQ40" s="77"/>
      <c r="DR40" s="77"/>
      <c r="DS40" s="77"/>
      <c r="DT40" s="77"/>
      <c r="DU40" s="77"/>
      <c r="DV40" s="77"/>
      <c r="DW40" s="77"/>
      <c r="DX40" s="77"/>
      <c r="DY40" s="77"/>
      <c r="DZ40" s="77"/>
      <c r="EA40" s="77"/>
      <c r="EB40" s="77"/>
      <c r="EC40" s="77"/>
      <c r="ED40" s="77"/>
      <c r="EE40" s="77"/>
      <c r="EF40" s="77"/>
      <c r="EG40" s="77"/>
      <c r="EH40" s="77"/>
      <c r="EI40" s="77"/>
      <c r="EJ40" s="77"/>
      <c r="EK40" s="77"/>
      <c r="EL40" s="77"/>
      <c r="EM40" s="77"/>
      <c r="EN40" s="77"/>
      <c r="EO40" s="77"/>
      <c r="EP40" s="77"/>
      <c r="EQ40" s="77"/>
      <c r="ER40" s="77"/>
      <c r="ES40" s="77"/>
      <c r="ET40" s="77"/>
      <c r="EU40" s="77"/>
      <c r="EV40" s="77"/>
      <c r="EW40" s="77"/>
      <c r="EX40" s="77"/>
      <c r="EY40" s="77"/>
      <c r="EZ40" s="77"/>
      <c r="FA40" s="77"/>
      <c r="FB40" s="77"/>
      <c r="FC40" s="77"/>
      <c r="FD40" s="77"/>
      <c r="FE40" s="77"/>
      <c r="FF40" s="77"/>
      <c r="FG40" s="77"/>
      <c r="FH40" s="77"/>
      <c r="FI40" s="77"/>
      <c r="FJ40" s="77"/>
      <c r="FK40" s="77"/>
      <c r="FL40" s="77"/>
      <c r="FM40" s="77"/>
      <c r="FN40" s="76"/>
      <c r="FO40" s="77"/>
      <c r="FP40" s="77"/>
      <c r="FQ40" s="77"/>
      <c r="FR40" s="77"/>
      <c r="FS40" s="77"/>
      <c r="FT40" s="77"/>
      <c r="FU40" s="77"/>
      <c r="FV40" s="77"/>
      <c r="FW40" s="77"/>
      <c r="FX40" s="77"/>
      <c r="FY40" s="77"/>
      <c r="FZ40" s="77"/>
    </row>
    <row r="41" customHeight="1" spans="1:182">
      <c r="A41" s="75"/>
      <c r="B41" s="76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  <c r="BJ41" s="77"/>
      <c r="BK41" s="77"/>
      <c r="BL41" s="77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7"/>
      <c r="CA41" s="77"/>
      <c r="CB41" s="77"/>
      <c r="CC41" s="77"/>
      <c r="CD41" s="77"/>
      <c r="CE41" s="77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7"/>
      <c r="CR41" s="77"/>
      <c r="CS41" s="77"/>
      <c r="CT41" s="77"/>
      <c r="CU41" s="77"/>
      <c r="CV41" s="77"/>
      <c r="CW41" s="77"/>
      <c r="CX41" s="77"/>
      <c r="CY41" s="77"/>
      <c r="CZ41" s="77"/>
      <c r="DA41" s="77"/>
      <c r="DB41" s="77"/>
      <c r="DC41" s="77"/>
      <c r="DD41" s="77"/>
      <c r="DE41" s="77"/>
      <c r="DF41" s="77"/>
      <c r="DG41" s="77"/>
      <c r="DH41" s="77"/>
      <c r="DI41" s="77"/>
      <c r="DJ41" s="77"/>
      <c r="DK41" s="77"/>
      <c r="DL41" s="77"/>
      <c r="DM41" s="77"/>
      <c r="DN41" s="77"/>
      <c r="DO41" s="77"/>
      <c r="DP41" s="77"/>
      <c r="DQ41" s="77"/>
      <c r="DR41" s="77"/>
      <c r="DS41" s="77"/>
      <c r="DT41" s="77"/>
      <c r="DU41" s="77"/>
      <c r="DV41" s="77"/>
      <c r="DW41" s="77"/>
      <c r="DX41" s="77"/>
      <c r="DY41" s="77"/>
      <c r="DZ41" s="77"/>
      <c r="EA41" s="77"/>
      <c r="EB41" s="77"/>
      <c r="EC41" s="77"/>
      <c r="ED41" s="77"/>
      <c r="EE41" s="77"/>
      <c r="EF41" s="77"/>
      <c r="EG41" s="77"/>
      <c r="EH41" s="77"/>
      <c r="EI41" s="77"/>
      <c r="EJ41" s="77"/>
      <c r="EK41" s="77"/>
      <c r="EL41" s="77"/>
      <c r="EM41" s="77"/>
      <c r="EN41" s="77"/>
      <c r="EO41" s="77"/>
      <c r="EP41" s="77"/>
      <c r="EQ41" s="77"/>
      <c r="ER41" s="77"/>
      <c r="ES41" s="77"/>
      <c r="ET41" s="77"/>
      <c r="EU41" s="77"/>
      <c r="EV41" s="77"/>
      <c r="EW41" s="77"/>
      <c r="EX41" s="77"/>
      <c r="EY41" s="77"/>
      <c r="EZ41" s="77"/>
      <c r="FA41" s="77"/>
      <c r="FB41" s="77"/>
      <c r="FC41" s="77"/>
      <c r="FD41" s="77"/>
      <c r="FE41" s="77"/>
      <c r="FF41" s="77"/>
      <c r="FG41" s="77"/>
      <c r="FH41" s="77"/>
      <c r="FI41" s="77"/>
      <c r="FJ41" s="77"/>
      <c r="FK41" s="77"/>
      <c r="FL41" s="77"/>
      <c r="FM41" s="77"/>
      <c r="FN41" s="76"/>
      <c r="FO41" s="77"/>
      <c r="FP41" s="77"/>
      <c r="FQ41" s="77"/>
      <c r="FR41" s="77"/>
      <c r="FS41" s="77"/>
      <c r="FT41" s="77"/>
      <c r="FU41" s="77"/>
      <c r="FV41" s="77"/>
      <c r="FW41" s="77"/>
      <c r="FX41" s="77"/>
      <c r="FY41" s="77"/>
      <c r="FZ41" s="77"/>
    </row>
    <row r="42" customHeight="1" spans="1:182">
      <c r="A42" s="75"/>
      <c r="B42" s="76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7"/>
      <c r="EY42" s="77"/>
      <c r="EZ42" s="77"/>
      <c r="FA42" s="77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7"/>
      <c r="FM42" s="77"/>
      <c r="FN42" s="76"/>
      <c r="FO42" s="77"/>
      <c r="FP42" s="77"/>
      <c r="FQ42" s="77"/>
      <c r="FR42" s="77"/>
      <c r="FS42" s="77"/>
      <c r="FT42" s="77"/>
      <c r="FU42" s="77"/>
      <c r="FV42" s="77"/>
      <c r="FW42" s="77"/>
      <c r="FX42" s="77"/>
      <c r="FY42" s="77"/>
      <c r="FZ42" s="77"/>
    </row>
    <row r="43" customHeight="1" spans="1:182">
      <c r="A43" s="75"/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7"/>
      <c r="CA43" s="77"/>
      <c r="CB43" s="77"/>
      <c r="CC43" s="77"/>
      <c r="CD43" s="77"/>
      <c r="CE43" s="77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7"/>
      <c r="CR43" s="77"/>
      <c r="CS43" s="77"/>
      <c r="CT43" s="77"/>
      <c r="CU43" s="77"/>
      <c r="CV43" s="77"/>
      <c r="CW43" s="77"/>
      <c r="CX43" s="77"/>
      <c r="CY43" s="77"/>
      <c r="CZ43" s="77"/>
      <c r="DA43" s="77"/>
      <c r="DB43" s="77"/>
      <c r="DC43" s="77"/>
      <c r="DD43" s="77"/>
      <c r="DE43" s="77"/>
      <c r="DF43" s="77"/>
      <c r="DG43" s="77"/>
      <c r="DH43" s="77"/>
      <c r="DI43" s="77"/>
      <c r="DJ43" s="77"/>
      <c r="DK43" s="77"/>
      <c r="DL43" s="77"/>
      <c r="DM43" s="77"/>
      <c r="DN43" s="77"/>
      <c r="DO43" s="77"/>
      <c r="DP43" s="77"/>
      <c r="DQ43" s="77"/>
      <c r="DR43" s="77"/>
      <c r="DS43" s="77"/>
      <c r="DT43" s="77"/>
      <c r="DU43" s="77"/>
      <c r="DV43" s="77"/>
      <c r="DW43" s="77"/>
      <c r="DX43" s="77"/>
      <c r="DY43" s="77"/>
      <c r="DZ43" s="77"/>
      <c r="EA43" s="77"/>
      <c r="EB43" s="77"/>
      <c r="EC43" s="77"/>
      <c r="ED43" s="77"/>
      <c r="EE43" s="77"/>
      <c r="EF43" s="77"/>
      <c r="EG43" s="77"/>
      <c r="EH43" s="77"/>
      <c r="EI43" s="77"/>
      <c r="EJ43" s="77"/>
      <c r="EK43" s="77"/>
      <c r="EL43" s="77"/>
      <c r="EM43" s="77"/>
      <c r="EN43" s="77"/>
      <c r="EO43" s="77"/>
      <c r="EP43" s="77"/>
      <c r="EQ43" s="77"/>
      <c r="ER43" s="77"/>
      <c r="ES43" s="77"/>
      <c r="ET43" s="77"/>
      <c r="EU43" s="77"/>
      <c r="EV43" s="77"/>
      <c r="EW43" s="77"/>
      <c r="EX43" s="77"/>
      <c r="EY43" s="77"/>
      <c r="EZ43" s="77"/>
      <c r="FA43" s="77"/>
      <c r="FB43" s="77"/>
      <c r="FC43" s="77"/>
      <c r="FD43" s="77"/>
      <c r="FE43" s="77"/>
      <c r="FF43" s="77"/>
      <c r="FG43" s="77"/>
      <c r="FH43" s="77"/>
      <c r="FI43" s="77"/>
      <c r="FJ43" s="77"/>
      <c r="FK43" s="77"/>
      <c r="FL43" s="77"/>
      <c r="FM43" s="77"/>
      <c r="FN43" s="76"/>
      <c r="FO43" s="77"/>
      <c r="FP43" s="77"/>
      <c r="FQ43" s="77"/>
      <c r="FR43" s="77"/>
      <c r="FS43" s="77"/>
      <c r="FT43" s="77"/>
      <c r="FU43" s="77"/>
      <c r="FV43" s="77"/>
      <c r="FW43" s="77"/>
      <c r="FX43" s="77"/>
      <c r="FY43" s="77"/>
      <c r="FZ43" s="77"/>
    </row>
    <row r="44" customHeight="1" spans="1:182">
      <c r="A44" s="75"/>
      <c r="B44" s="76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  <c r="BJ44" s="77"/>
      <c r="BK44" s="77"/>
      <c r="BL44" s="77"/>
      <c r="BM44" s="77"/>
      <c r="BN44" s="77"/>
      <c r="BO44" s="77"/>
      <c r="BP44" s="77"/>
      <c r="BQ44" s="77"/>
      <c r="BR44" s="77"/>
      <c r="BS44" s="77"/>
      <c r="BT44" s="77"/>
      <c r="BU44" s="77"/>
      <c r="BV44" s="77"/>
      <c r="BW44" s="77"/>
      <c r="BX44" s="77"/>
      <c r="BY44" s="77"/>
      <c r="BZ44" s="77"/>
      <c r="CA44" s="77"/>
      <c r="CB44" s="77"/>
      <c r="CC44" s="77"/>
      <c r="CD44" s="77"/>
      <c r="CE44" s="77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7"/>
      <c r="CR44" s="77"/>
      <c r="CS44" s="77"/>
      <c r="CT44" s="77"/>
      <c r="CU44" s="77"/>
      <c r="CV44" s="77"/>
      <c r="CW44" s="77"/>
      <c r="CX44" s="77"/>
      <c r="CY44" s="77"/>
      <c r="CZ44" s="77"/>
      <c r="DA44" s="77"/>
      <c r="DB44" s="77"/>
      <c r="DC44" s="77"/>
      <c r="DD44" s="77"/>
      <c r="DE44" s="77"/>
      <c r="DF44" s="77"/>
      <c r="DG44" s="77"/>
      <c r="DH44" s="77"/>
      <c r="DI44" s="77"/>
      <c r="DJ44" s="77"/>
      <c r="DK44" s="77"/>
      <c r="DL44" s="77"/>
      <c r="DM44" s="77"/>
      <c r="DN44" s="77"/>
      <c r="DO44" s="77"/>
      <c r="DP44" s="77"/>
      <c r="DQ44" s="77"/>
      <c r="DR44" s="77"/>
      <c r="DS44" s="77"/>
      <c r="DT44" s="77"/>
      <c r="DU44" s="77"/>
      <c r="DV44" s="77"/>
      <c r="DW44" s="77"/>
      <c r="DX44" s="77"/>
      <c r="DY44" s="77"/>
      <c r="DZ44" s="77"/>
      <c r="EA44" s="77"/>
      <c r="EB44" s="77"/>
      <c r="EC44" s="77"/>
      <c r="ED44" s="77"/>
      <c r="EE44" s="77"/>
      <c r="EF44" s="77"/>
      <c r="EG44" s="77"/>
      <c r="EH44" s="77"/>
      <c r="EI44" s="77"/>
      <c r="EJ44" s="77"/>
      <c r="EK44" s="77"/>
      <c r="EL44" s="77"/>
      <c r="EM44" s="77"/>
      <c r="EN44" s="77"/>
      <c r="EO44" s="77"/>
      <c r="EP44" s="77"/>
      <c r="EQ44" s="77"/>
      <c r="ER44" s="77"/>
      <c r="ES44" s="77"/>
      <c r="ET44" s="77"/>
      <c r="EU44" s="77"/>
      <c r="EV44" s="77"/>
      <c r="EW44" s="77"/>
      <c r="EX44" s="77"/>
      <c r="EY44" s="77"/>
      <c r="EZ44" s="77"/>
      <c r="FA44" s="77"/>
      <c r="FB44" s="77"/>
      <c r="FC44" s="77"/>
      <c r="FD44" s="77"/>
      <c r="FE44" s="77"/>
      <c r="FF44" s="77"/>
      <c r="FG44" s="77"/>
      <c r="FH44" s="77"/>
      <c r="FI44" s="77"/>
      <c r="FJ44" s="77"/>
      <c r="FK44" s="77"/>
      <c r="FL44" s="77"/>
      <c r="FM44" s="77"/>
      <c r="FN44" s="76"/>
      <c r="FO44" s="77"/>
      <c r="FP44" s="77"/>
      <c r="FQ44" s="77"/>
      <c r="FR44" s="77"/>
      <c r="FS44" s="77"/>
      <c r="FT44" s="77"/>
      <c r="FU44" s="77"/>
      <c r="FV44" s="77"/>
      <c r="FW44" s="77"/>
      <c r="FX44" s="77"/>
      <c r="FY44" s="77"/>
      <c r="FZ44" s="77"/>
    </row>
    <row r="45" customHeight="1" spans="1:182">
      <c r="A45" s="75"/>
      <c r="B45" s="76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  <c r="CC45" s="77"/>
      <c r="CD45" s="77"/>
      <c r="CE45" s="77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7"/>
      <c r="CR45" s="77"/>
      <c r="CS45" s="77"/>
      <c r="CT45" s="77"/>
      <c r="CU45" s="77"/>
      <c r="CV45" s="77"/>
      <c r="CW45" s="77"/>
      <c r="CX45" s="77"/>
      <c r="CY45" s="77"/>
      <c r="CZ45" s="77"/>
      <c r="DA45" s="77"/>
      <c r="DB45" s="77"/>
      <c r="DC45" s="77"/>
      <c r="DD45" s="77"/>
      <c r="DE45" s="77"/>
      <c r="DF45" s="77"/>
      <c r="DG45" s="77"/>
      <c r="DH45" s="77"/>
      <c r="DI45" s="77"/>
      <c r="DJ45" s="77"/>
      <c r="DK45" s="77"/>
      <c r="DL45" s="77"/>
      <c r="DM45" s="77"/>
      <c r="DN45" s="77"/>
      <c r="DO45" s="77"/>
      <c r="DP45" s="77"/>
      <c r="DQ45" s="77"/>
      <c r="DR45" s="77"/>
      <c r="DS45" s="77"/>
      <c r="DT45" s="77"/>
      <c r="DU45" s="77"/>
      <c r="DV45" s="77"/>
      <c r="DW45" s="77"/>
      <c r="DX45" s="77"/>
      <c r="DY45" s="77"/>
      <c r="DZ45" s="77"/>
      <c r="EA45" s="77"/>
      <c r="EB45" s="77"/>
      <c r="EC45" s="77"/>
      <c r="ED45" s="77"/>
      <c r="EE45" s="77"/>
      <c r="EF45" s="77"/>
      <c r="EG45" s="77"/>
      <c r="EH45" s="77"/>
      <c r="EI45" s="77"/>
      <c r="EJ45" s="77"/>
      <c r="EK45" s="77"/>
      <c r="EL45" s="77"/>
      <c r="EM45" s="77"/>
      <c r="EN45" s="77"/>
      <c r="EO45" s="77"/>
      <c r="EP45" s="77"/>
      <c r="EQ45" s="77"/>
      <c r="ER45" s="77"/>
      <c r="ES45" s="77"/>
      <c r="ET45" s="77"/>
      <c r="EU45" s="77"/>
      <c r="EV45" s="77"/>
      <c r="EW45" s="77"/>
      <c r="EX45" s="77"/>
      <c r="EY45" s="77"/>
      <c r="EZ45" s="77"/>
      <c r="FA45" s="77"/>
      <c r="FB45" s="77"/>
      <c r="FC45" s="77"/>
      <c r="FD45" s="77"/>
      <c r="FE45" s="77"/>
      <c r="FF45" s="77"/>
      <c r="FG45" s="77"/>
      <c r="FH45" s="77"/>
      <c r="FI45" s="77"/>
      <c r="FJ45" s="77"/>
      <c r="FK45" s="77"/>
      <c r="FL45" s="77"/>
      <c r="FM45" s="77"/>
      <c r="FN45" s="76"/>
      <c r="FO45" s="77"/>
      <c r="FP45" s="77"/>
      <c r="FQ45" s="77"/>
      <c r="FR45" s="77"/>
      <c r="FS45" s="77"/>
      <c r="FT45" s="77"/>
      <c r="FU45" s="77"/>
      <c r="FV45" s="77"/>
      <c r="FW45" s="77"/>
      <c r="FX45" s="77"/>
      <c r="FY45" s="77"/>
      <c r="FZ45" s="77"/>
    </row>
    <row r="46" customHeight="1" spans="1:182">
      <c r="A46" s="75"/>
      <c r="B46" s="76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7"/>
      <c r="FL46" s="77"/>
      <c r="FM46" s="77"/>
      <c r="FN46" s="76"/>
      <c r="FO46" s="77"/>
      <c r="FP46" s="77"/>
      <c r="FQ46" s="77"/>
      <c r="FR46" s="77"/>
      <c r="FS46" s="77"/>
      <c r="FT46" s="77"/>
      <c r="FU46" s="77"/>
      <c r="FV46" s="77"/>
      <c r="FW46" s="77"/>
      <c r="FX46" s="77"/>
      <c r="FY46" s="77"/>
      <c r="FZ46" s="77"/>
    </row>
    <row r="47" customHeight="1" spans="1:182">
      <c r="A47" s="75"/>
      <c r="B47" s="76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  <c r="BO47" s="77"/>
      <c r="BP47" s="77"/>
      <c r="BQ47" s="77"/>
      <c r="BR47" s="77"/>
      <c r="BS47" s="77"/>
      <c r="BT47" s="77"/>
      <c r="BU47" s="77"/>
      <c r="BV47" s="77"/>
      <c r="BW47" s="77"/>
      <c r="BX47" s="77"/>
      <c r="BY47" s="77"/>
      <c r="BZ47" s="77"/>
      <c r="CA47" s="77"/>
      <c r="CB47" s="77"/>
      <c r="CC47" s="77"/>
      <c r="CD47" s="77"/>
      <c r="CE47" s="77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7"/>
      <c r="CR47" s="77"/>
      <c r="CS47" s="77"/>
      <c r="CT47" s="77"/>
      <c r="CU47" s="77"/>
      <c r="CV47" s="77"/>
      <c r="CW47" s="77"/>
      <c r="CX47" s="77"/>
      <c r="CY47" s="77"/>
      <c r="CZ47" s="77"/>
      <c r="DA47" s="77"/>
      <c r="DB47" s="77"/>
      <c r="DC47" s="77"/>
      <c r="DD47" s="77"/>
      <c r="DE47" s="77"/>
      <c r="DF47" s="77"/>
      <c r="DG47" s="77"/>
      <c r="DH47" s="77"/>
      <c r="DI47" s="77"/>
      <c r="DJ47" s="77"/>
      <c r="DK47" s="77"/>
      <c r="DL47" s="77"/>
      <c r="DM47" s="77"/>
      <c r="DN47" s="77"/>
      <c r="DO47" s="77"/>
      <c r="DP47" s="77"/>
      <c r="DQ47" s="77"/>
      <c r="DR47" s="77"/>
      <c r="DS47" s="77"/>
      <c r="DT47" s="77"/>
      <c r="DU47" s="77"/>
      <c r="DV47" s="77"/>
      <c r="DW47" s="77"/>
      <c r="DX47" s="77"/>
      <c r="DY47" s="77"/>
      <c r="DZ47" s="77"/>
      <c r="EA47" s="77"/>
      <c r="EB47" s="77"/>
      <c r="EC47" s="77"/>
      <c r="ED47" s="77"/>
      <c r="EE47" s="77"/>
      <c r="EF47" s="77"/>
      <c r="EG47" s="77"/>
      <c r="EH47" s="77"/>
      <c r="EI47" s="77"/>
      <c r="EJ47" s="77"/>
      <c r="EK47" s="77"/>
      <c r="EL47" s="77"/>
      <c r="EM47" s="77"/>
      <c r="EN47" s="77"/>
      <c r="EO47" s="77"/>
      <c r="EP47" s="77"/>
      <c r="EQ47" s="77"/>
      <c r="ER47" s="77"/>
      <c r="ES47" s="77"/>
      <c r="ET47" s="77"/>
      <c r="EU47" s="77"/>
      <c r="EV47" s="77"/>
      <c r="EW47" s="77"/>
      <c r="EX47" s="77"/>
      <c r="EY47" s="77"/>
      <c r="EZ47" s="77"/>
      <c r="FA47" s="77"/>
      <c r="FB47" s="77"/>
      <c r="FC47" s="77"/>
      <c r="FD47" s="77"/>
      <c r="FE47" s="77"/>
      <c r="FF47" s="77"/>
      <c r="FG47" s="77"/>
      <c r="FH47" s="77"/>
      <c r="FI47" s="77"/>
      <c r="FJ47" s="77"/>
      <c r="FK47" s="77"/>
      <c r="FL47" s="77"/>
      <c r="FM47" s="77"/>
      <c r="FN47" s="76"/>
      <c r="FO47" s="77"/>
      <c r="FP47" s="77"/>
      <c r="FQ47" s="77"/>
      <c r="FR47" s="77"/>
      <c r="FS47" s="77"/>
      <c r="FT47" s="77"/>
      <c r="FU47" s="77"/>
      <c r="FV47" s="77"/>
      <c r="FW47" s="77"/>
      <c r="FX47" s="77"/>
      <c r="FY47" s="77"/>
      <c r="FZ47" s="77"/>
    </row>
    <row r="48" customHeight="1" spans="1:182">
      <c r="A48" s="75"/>
      <c r="B48" s="76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  <c r="BR48" s="77"/>
      <c r="BS48" s="77"/>
      <c r="BT48" s="77"/>
      <c r="BU48" s="77"/>
      <c r="BV48" s="77"/>
      <c r="BW48" s="77"/>
      <c r="BX48" s="77"/>
      <c r="BY48" s="77"/>
      <c r="BZ48" s="77"/>
      <c r="CA48" s="77"/>
      <c r="CB48" s="77"/>
      <c r="CC48" s="77"/>
      <c r="CD48" s="77"/>
      <c r="CE48" s="77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7"/>
      <c r="CR48" s="77"/>
      <c r="CS48" s="77"/>
      <c r="CT48" s="77"/>
      <c r="CU48" s="77"/>
      <c r="CV48" s="77"/>
      <c r="CW48" s="77"/>
      <c r="CX48" s="77"/>
      <c r="CY48" s="77"/>
      <c r="CZ48" s="77"/>
      <c r="DA48" s="77"/>
      <c r="DB48" s="77"/>
      <c r="DC48" s="77"/>
      <c r="DD48" s="77"/>
      <c r="DE48" s="77"/>
      <c r="DF48" s="77"/>
      <c r="DG48" s="77"/>
      <c r="DH48" s="77"/>
      <c r="DI48" s="77"/>
      <c r="DJ48" s="77"/>
      <c r="DK48" s="77"/>
      <c r="DL48" s="77"/>
      <c r="DM48" s="77"/>
      <c r="DN48" s="77"/>
      <c r="DO48" s="77"/>
      <c r="DP48" s="77"/>
      <c r="DQ48" s="77"/>
      <c r="DR48" s="77"/>
      <c r="DS48" s="77"/>
      <c r="DT48" s="77"/>
      <c r="DU48" s="77"/>
      <c r="DV48" s="77"/>
      <c r="DW48" s="77"/>
      <c r="DX48" s="77"/>
      <c r="DY48" s="77"/>
      <c r="DZ48" s="77"/>
      <c r="EA48" s="77"/>
      <c r="EB48" s="77"/>
      <c r="EC48" s="77"/>
      <c r="ED48" s="77"/>
      <c r="EE48" s="77"/>
      <c r="EF48" s="77"/>
      <c r="EG48" s="77"/>
      <c r="EH48" s="77"/>
      <c r="EI48" s="77"/>
      <c r="EJ48" s="77"/>
      <c r="EK48" s="77"/>
      <c r="EL48" s="77"/>
      <c r="EM48" s="77"/>
      <c r="EN48" s="77"/>
      <c r="EO48" s="77"/>
      <c r="EP48" s="77"/>
      <c r="EQ48" s="77"/>
      <c r="ER48" s="77"/>
      <c r="ES48" s="77"/>
      <c r="ET48" s="77"/>
      <c r="EU48" s="77"/>
      <c r="EV48" s="77"/>
      <c r="EW48" s="77"/>
      <c r="EX48" s="77"/>
      <c r="EY48" s="77"/>
      <c r="EZ48" s="77"/>
      <c r="FA48" s="77"/>
      <c r="FB48" s="77"/>
      <c r="FC48" s="77"/>
      <c r="FD48" s="77"/>
      <c r="FE48" s="77"/>
      <c r="FF48" s="77"/>
      <c r="FG48" s="77"/>
      <c r="FH48" s="77"/>
      <c r="FI48" s="77"/>
      <c r="FJ48" s="77"/>
      <c r="FK48" s="77"/>
      <c r="FL48" s="77"/>
      <c r="FM48" s="77"/>
      <c r="FN48" s="76"/>
      <c r="FO48" s="77"/>
      <c r="FP48" s="77"/>
      <c r="FQ48" s="77"/>
      <c r="FR48" s="77"/>
      <c r="FS48" s="77"/>
      <c r="FT48" s="77"/>
      <c r="FU48" s="77"/>
      <c r="FV48" s="77"/>
      <c r="FW48" s="77"/>
      <c r="FX48" s="77"/>
      <c r="FY48" s="77"/>
      <c r="FZ48" s="77"/>
    </row>
    <row r="49" customHeight="1" spans="1:182">
      <c r="A49" s="75"/>
      <c r="B49" s="76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  <c r="BJ49" s="77"/>
      <c r="BK49" s="77"/>
      <c r="BL49" s="77"/>
      <c r="BM49" s="77"/>
      <c r="BN49" s="77"/>
      <c r="BO49" s="77"/>
      <c r="BP49" s="77"/>
      <c r="BQ49" s="77"/>
      <c r="BR49" s="77"/>
      <c r="BS49" s="77"/>
      <c r="BT49" s="77"/>
      <c r="BU49" s="77"/>
      <c r="BV49" s="77"/>
      <c r="BW49" s="77"/>
      <c r="BX49" s="77"/>
      <c r="BY49" s="77"/>
      <c r="BZ49" s="77"/>
      <c r="CA49" s="77"/>
      <c r="CB49" s="77"/>
      <c r="CC49" s="77"/>
      <c r="CD49" s="77"/>
      <c r="CE49" s="77"/>
      <c r="CF49" s="77"/>
      <c r="CG49" s="77"/>
      <c r="CH49" s="77"/>
      <c r="CI49" s="77"/>
      <c r="CJ49" s="77"/>
      <c r="CK49" s="77"/>
      <c r="CL49" s="77"/>
      <c r="CM49" s="77"/>
      <c r="CN49" s="77"/>
      <c r="CO49" s="77"/>
      <c r="CP49" s="77"/>
      <c r="CQ49" s="77"/>
      <c r="CR49" s="77"/>
      <c r="CS49" s="77"/>
      <c r="CT49" s="77"/>
      <c r="CU49" s="77"/>
      <c r="CV49" s="77"/>
      <c r="CW49" s="77"/>
      <c r="CX49" s="77"/>
      <c r="CY49" s="77"/>
      <c r="CZ49" s="77"/>
      <c r="DA49" s="77"/>
      <c r="DB49" s="77"/>
      <c r="DC49" s="77"/>
      <c r="DD49" s="77"/>
      <c r="DE49" s="77"/>
      <c r="DF49" s="77"/>
      <c r="DG49" s="77"/>
      <c r="DH49" s="77"/>
      <c r="DI49" s="77"/>
      <c r="DJ49" s="77"/>
      <c r="DK49" s="77"/>
      <c r="DL49" s="77"/>
      <c r="DM49" s="77"/>
      <c r="DN49" s="77"/>
      <c r="DO49" s="77"/>
      <c r="DP49" s="77"/>
      <c r="DQ49" s="77"/>
      <c r="DR49" s="77"/>
      <c r="DS49" s="77"/>
      <c r="DT49" s="77"/>
      <c r="DU49" s="77"/>
      <c r="DV49" s="77"/>
      <c r="DW49" s="77"/>
      <c r="DX49" s="77"/>
      <c r="DY49" s="77"/>
      <c r="DZ49" s="77"/>
      <c r="EA49" s="77"/>
      <c r="EB49" s="77"/>
      <c r="EC49" s="77"/>
      <c r="ED49" s="77"/>
      <c r="EE49" s="77"/>
      <c r="EF49" s="77"/>
      <c r="EG49" s="77"/>
      <c r="EH49" s="77"/>
      <c r="EI49" s="77"/>
      <c r="EJ49" s="77"/>
      <c r="EK49" s="77"/>
      <c r="EL49" s="77"/>
      <c r="EM49" s="77"/>
      <c r="EN49" s="77"/>
      <c r="EO49" s="77"/>
      <c r="EP49" s="77"/>
      <c r="EQ49" s="77"/>
      <c r="ER49" s="77"/>
      <c r="ES49" s="77"/>
      <c r="ET49" s="77"/>
      <c r="EU49" s="77"/>
      <c r="EV49" s="77"/>
      <c r="EW49" s="77"/>
      <c r="EX49" s="77"/>
      <c r="EY49" s="77"/>
      <c r="EZ49" s="77"/>
      <c r="FA49" s="77"/>
      <c r="FB49" s="77"/>
      <c r="FC49" s="77"/>
      <c r="FD49" s="77"/>
      <c r="FE49" s="77"/>
      <c r="FF49" s="77"/>
      <c r="FG49" s="77"/>
      <c r="FH49" s="77"/>
      <c r="FI49" s="77"/>
      <c r="FJ49" s="77"/>
      <c r="FK49" s="77"/>
      <c r="FL49" s="77"/>
      <c r="FM49" s="77"/>
      <c r="FN49" s="76"/>
      <c r="FO49" s="77"/>
      <c r="FP49" s="77"/>
      <c r="FQ49" s="77"/>
      <c r="FR49" s="77"/>
      <c r="FS49" s="77"/>
      <c r="FT49" s="77"/>
      <c r="FU49" s="77"/>
      <c r="FV49" s="77"/>
      <c r="FW49" s="77"/>
      <c r="FX49" s="77"/>
      <c r="FY49" s="77"/>
      <c r="FZ49" s="77"/>
    </row>
    <row r="50" customHeight="1" spans="1:182">
      <c r="A50" s="75"/>
      <c r="B50" s="76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7"/>
      <c r="BR50" s="77"/>
      <c r="BS50" s="77"/>
      <c r="BT50" s="77"/>
      <c r="BU50" s="77"/>
      <c r="BV50" s="77"/>
      <c r="BW50" s="77"/>
      <c r="BX50" s="77"/>
      <c r="BY50" s="77"/>
      <c r="BZ50" s="77"/>
      <c r="CA50" s="77"/>
      <c r="CB50" s="77"/>
      <c r="CC50" s="77"/>
      <c r="CD50" s="77"/>
      <c r="CE50" s="77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  <c r="ES50" s="77"/>
      <c r="ET50" s="77"/>
      <c r="EU50" s="77"/>
      <c r="EV50" s="77"/>
      <c r="EW50" s="77"/>
      <c r="EX50" s="77"/>
      <c r="EY50" s="77"/>
      <c r="EZ50" s="77"/>
      <c r="FA50" s="77"/>
      <c r="FB50" s="77"/>
      <c r="FC50" s="77"/>
      <c r="FD50" s="77"/>
      <c r="FE50" s="77"/>
      <c r="FF50" s="77"/>
      <c r="FG50" s="77"/>
      <c r="FH50" s="77"/>
      <c r="FI50" s="77"/>
      <c r="FJ50" s="77"/>
      <c r="FK50" s="77"/>
      <c r="FL50" s="77"/>
      <c r="FM50" s="77"/>
      <c r="FN50" s="76"/>
      <c r="FO50" s="77"/>
      <c r="FP50" s="77"/>
      <c r="FQ50" s="77"/>
      <c r="FR50" s="77"/>
      <c r="FS50" s="77"/>
      <c r="FT50" s="77"/>
      <c r="FU50" s="77"/>
      <c r="FV50" s="77"/>
      <c r="FW50" s="77"/>
      <c r="FX50" s="77"/>
      <c r="FY50" s="77"/>
      <c r="FZ50" s="77"/>
    </row>
    <row r="51" customHeight="1" spans="1:182">
      <c r="A51" s="75"/>
      <c r="B51" s="76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7"/>
      <c r="BR51" s="77"/>
      <c r="BS51" s="77"/>
      <c r="BT51" s="77"/>
      <c r="BU51" s="77"/>
      <c r="BV51" s="77"/>
      <c r="BW51" s="77"/>
      <c r="BX51" s="77"/>
      <c r="BY51" s="77"/>
      <c r="BZ51" s="77"/>
      <c r="CA51" s="77"/>
      <c r="CB51" s="77"/>
      <c r="CC51" s="77"/>
      <c r="CD51" s="77"/>
      <c r="CE51" s="77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  <c r="DD51" s="77"/>
      <c r="DE51" s="77"/>
      <c r="DF51" s="77"/>
      <c r="DG51" s="77"/>
      <c r="DH51" s="77"/>
      <c r="DI51" s="77"/>
      <c r="DJ51" s="77"/>
      <c r="DK51" s="77"/>
      <c r="DL51" s="77"/>
      <c r="DM51" s="77"/>
      <c r="DN51" s="77"/>
      <c r="DO51" s="77"/>
      <c r="DP51" s="77"/>
      <c r="DQ51" s="77"/>
      <c r="DR51" s="77"/>
      <c r="DS51" s="77"/>
      <c r="DT51" s="77"/>
      <c r="DU51" s="77"/>
      <c r="DV51" s="77"/>
      <c r="DW51" s="77"/>
      <c r="DX51" s="77"/>
      <c r="DY51" s="77"/>
      <c r="DZ51" s="77"/>
      <c r="EA51" s="77"/>
      <c r="EB51" s="77"/>
      <c r="EC51" s="77"/>
      <c r="ED51" s="77"/>
      <c r="EE51" s="77"/>
      <c r="EF51" s="77"/>
      <c r="EG51" s="77"/>
      <c r="EH51" s="77"/>
      <c r="EI51" s="77"/>
      <c r="EJ51" s="77"/>
      <c r="EK51" s="77"/>
      <c r="EL51" s="77"/>
      <c r="EM51" s="77"/>
      <c r="EN51" s="77"/>
      <c r="EO51" s="77"/>
      <c r="EP51" s="77"/>
      <c r="EQ51" s="77"/>
      <c r="ER51" s="77"/>
      <c r="ES51" s="77"/>
      <c r="ET51" s="77"/>
      <c r="EU51" s="77"/>
      <c r="EV51" s="77"/>
      <c r="EW51" s="77"/>
      <c r="EX51" s="77"/>
      <c r="EY51" s="77"/>
      <c r="EZ51" s="77"/>
      <c r="FA51" s="77"/>
      <c r="FB51" s="77"/>
      <c r="FC51" s="77"/>
      <c r="FD51" s="77"/>
      <c r="FE51" s="77"/>
      <c r="FF51" s="77"/>
      <c r="FG51" s="77"/>
      <c r="FH51" s="77"/>
      <c r="FI51" s="77"/>
      <c r="FJ51" s="77"/>
      <c r="FK51" s="77"/>
      <c r="FL51" s="77"/>
      <c r="FM51" s="77"/>
      <c r="FN51" s="76"/>
      <c r="FO51" s="77"/>
      <c r="FP51" s="77"/>
      <c r="FQ51" s="77"/>
      <c r="FR51" s="77"/>
      <c r="FS51" s="77"/>
      <c r="FT51" s="77"/>
      <c r="FU51" s="77"/>
      <c r="FV51" s="77"/>
      <c r="FW51" s="77"/>
      <c r="FX51" s="77"/>
      <c r="FY51" s="77"/>
      <c r="FZ51" s="77"/>
    </row>
    <row r="52" customHeight="1" spans="1:182">
      <c r="A52" s="75"/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  <c r="DD52" s="77"/>
      <c r="DE52" s="77"/>
      <c r="DF52" s="77"/>
      <c r="DG52" s="77"/>
      <c r="DH52" s="77"/>
      <c r="DI52" s="77"/>
      <c r="DJ52" s="77"/>
      <c r="DK52" s="77"/>
      <c r="DL52" s="77"/>
      <c r="DM52" s="77"/>
      <c r="DN52" s="77"/>
      <c r="DO52" s="77"/>
      <c r="DP52" s="77"/>
      <c r="DQ52" s="77"/>
      <c r="DR52" s="77"/>
      <c r="DS52" s="77"/>
      <c r="DT52" s="77"/>
      <c r="DU52" s="77"/>
      <c r="DV52" s="77"/>
      <c r="DW52" s="77"/>
      <c r="DX52" s="77"/>
      <c r="DY52" s="77"/>
      <c r="DZ52" s="77"/>
      <c r="EA52" s="77"/>
      <c r="EB52" s="77"/>
      <c r="EC52" s="77"/>
      <c r="ED52" s="77"/>
      <c r="EE52" s="77"/>
      <c r="EF52" s="77"/>
      <c r="EG52" s="77"/>
      <c r="EH52" s="77"/>
      <c r="EI52" s="77"/>
      <c r="EJ52" s="77"/>
      <c r="EK52" s="77"/>
      <c r="EL52" s="77"/>
      <c r="EM52" s="77"/>
      <c r="EN52" s="77"/>
      <c r="EO52" s="77"/>
      <c r="EP52" s="77"/>
      <c r="EQ52" s="77"/>
      <c r="ER52" s="77"/>
      <c r="ES52" s="77"/>
      <c r="ET52" s="77"/>
      <c r="EU52" s="77"/>
      <c r="EV52" s="77"/>
      <c r="EW52" s="77"/>
      <c r="EX52" s="77"/>
      <c r="EY52" s="77"/>
      <c r="EZ52" s="77"/>
      <c r="FA52" s="77"/>
      <c r="FB52" s="77"/>
      <c r="FC52" s="77"/>
      <c r="FD52" s="77"/>
      <c r="FE52" s="77"/>
      <c r="FF52" s="77"/>
      <c r="FG52" s="77"/>
      <c r="FH52" s="77"/>
      <c r="FI52" s="77"/>
      <c r="FJ52" s="77"/>
      <c r="FK52" s="77"/>
      <c r="FL52" s="77"/>
      <c r="FM52" s="77"/>
      <c r="FN52" s="76"/>
      <c r="FO52" s="77"/>
      <c r="FP52" s="77"/>
      <c r="FQ52" s="77"/>
      <c r="FR52" s="77"/>
      <c r="FS52" s="77"/>
      <c r="FT52" s="77"/>
      <c r="FU52" s="77"/>
      <c r="FV52" s="77"/>
      <c r="FW52" s="77"/>
      <c r="FX52" s="77"/>
      <c r="FY52" s="77"/>
      <c r="FZ52" s="77"/>
    </row>
    <row r="53" customHeight="1" spans="1:182">
      <c r="A53" s="75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  <c r="CB53" s="77"/>
      <c r="CC53" s="77"/>
      <c r="CD53" s="77"/>
      <c r="CE53" s="77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7"/>
      <c r="CR53" s="77"/>
      <c r="CS53" s="77"/>
      <c r="CT53" s="77"/>
      <c r="CU53" s="77"/>
      <c r="CV53" s="77"/>
      <c r="CW53" s="77"/>
      <c r="CX53" s="77"/>
      <c r="CY53" s="77"/>
      <c r="CZ53" s="77"/>
      <c r="DA53" s="77"/>
      <c r="DB53" s="77"/>
      <c r="DC53" s="77"/>
      <c r="DD53" s="77"/>
      <c r="DE53" s="77"/>
      <c r="DF53" s="77"/>
      <c r="DG53" s="77"/>
      <c r="DH53" s="77"/>
      <c r="DI53" s="77"/>
      <c r="DJ53" s="77"/>
      <c r="DK53" s="77"/>
      <c r="DL53" s="77"/>
      <c r="DM53" s="77"/>
      <c r="DN53" s="77"/>
      <c r="DO53" s="77"/>
      <c r="DP53" s="77"/>
      <c r="DQ53" s="77"/>
      <c r="DR53" s="77"/>
      <c r="DS53" s="77"/>
      <c r="DT53" s="77"/>
      <c r="DU53" s="77"/>
      <c r="DV53" s="77"/>
      <c r="DW53" s="77"/>
      <c r="DX53" s="77"/>
      <c r="DY53" s="77"/>
      <c r="DZ53" s="77"/>
      <c r="EA53" s="77"/>
      <c r="EB53" s="77"/>
      <c r="EC53" s="77"/>
      <c r="ED53" s="77"/>
      <c r="EE53" s="77"/>
      <c r="EF53" s="77"/>
      <c r="EG53" s="77"/>
      <c r="EH53" s="77"/>
      <c r="EI53" s="77"/>
      <c r="EJ53" s="77"/>
      <c r="EK53" s="77"/>
      <c r="EL53" s="77"/>
      <c r="EM53" s="77"/>
      <c r="EN53" s="77"/>
      <c r="EO53" s="77"/>
      <c r="EP53" s="77"/>
      <c r="EQ53" s="77"/>
      <c r="ER53" s="77"/>
      <c r="ES53" s="77"/>
      <c r="ET53" s="77"/>
      <c r="EU53" s="77"/>
      <c r="EV53" s="77"/>
      <c r="EW53" s="77"/>
      <c r="EX53" s="77"/>
      <c r="EY53" s="77"/>
      <c r="EZ53" s="77"/>
      <c r="FA53" s="77"/>
      <c r="FB53" s="77"/>
      <c r="FC53" s="77"/>
      <c r="FD53" s="77"/>
      <c r="FE53" s="77"/>
      <c r="FF53" s="77"/>
      <c r="FG53" s="77"/>
      <c r="FH53" s="77"/>
      <c r="FI53" s="77"/>
      <c r="FJ53" s="77"/>
      <c r="FK53" s="77"/>
      <c r="FL53" s="77"/>
      <c r="FM53" s="77"/>
      <c r="FN53" s="76"/>
      <c r="FO53" s="77"/>
      <c r="FP53" s="77"/>
      <c r="FQ53" s="77"/>
      <c r="FR53" s="77"/>
      <c r="FS53" s="77"/>
      <c r="FT53" s="77"/>
      <c r="FU53" s="77"/>
      <c r="FV53" s="77"/>
      <c r="FW53" s="77"/>
      <c r="FX53" s="77"/>
      <c r="FY53" s="77"/>
      <c r="FZ53" s="77"/>
    </row>
    <row r="54" customHeight="1" spans="1:182">
      <c r="A54" s="75"/>
      <c r="B54" s="76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  <c r="DD54" s="77"/>
      <c r="DE54" s="77"/>
      <c r="DF54" s="77"/>
      <c r="DG54" s="77"/>
      <c r="DH54" s="77"/>
      <c r="DI54" s="77"/>
      <c r="DJ54" s="77"/>
      <c r="DK54" s="77"/>
      <c r="DL54" s="77"/>
      <c r="DM54" s="77"/>
      <c r="DN54" s="77"/>
      <c r="DO54" s="77"/>
      <c r="DP54" s="77"/>
      <c r="DQ54" s="77"/>
      <c r="DR54" s="77"/>
      <c r="DS54" s="77"/>
      <c r="DT54" s="77"/>
      <c r="DU54" s="77"/>
      <c r="DV54" s="77"/>
      <c r="DW54" s="77"/>
      <c r="DX54" s="77"/>
      <c r="DY54" s="77"/>
      <c r="DZ54" s="77"/>
      <c r="EA54" s="77"/>
      <c r="EB54" s="77"/>
      <c r="EC54" s="77"/>
      <c r="ED54" s="77"/>
      <c r="EE54" s="77"/>
      <c r="EF54" s="77"/>
      <c r="EG54" s="77"/>
      <c r="EH54" s="77"/>
      <c r="EI54" s="77"/>
      <c r="EJ54" s="77"/>
      <c r="EK54" s="77"/>
      <c r="EL54" s="77"/>
      <c r="EM54" s="77"/>
      <c r="EN54" s="77"/>
      <c r="EO54" s="77"/>
      <c r="EP54" s="77"/>
      <c r="EQ54" s="77"/>
      <c r="ER54" s="77"/>
      <c r="ES54" s="77"/>
      <c r="ET54" s="77"/>
      <c r="EU54" s="77"/>
      <c r="EV54" s="77"/>
      <c r="EW54" s="77"/>
      <c r="EX54" s="77"/>
      <c r="EY54" s="77"/>
      <c r="EZ54" s="77"/>
      <c r="FA54" s="77"/>
      <c r="FB54" s="77"/>
      <c r="FC54" s="77"/>
      <c r="FD54" s="77"/>
      <c r="FE54" s="77"/>
      <c r="FF54" s="77"/>
      <c r="FG54" s="77"/>
      <c r="FH54" s="77"/>
      <c r="FI54" s="77"/>
      <c r="FJ54" s="77"/>
      <c r="FK54" s="77"/>
      <c r="FL54" s="77"/>
      <c r="FM54" s="77"/>
      <c r="FN54" s="76"/>
      <c r="FO54" s="77"/>
      <c r="FP54" s="77"/>
      <c r="FQ54" s="77"/>
      <c r="FR54" s="77"/>
      <c r="FS54" s="77"/>
      <c r="FT54" s="77"/>
      <c r="FU54" s="77"/>
      <c r="FV54" s="77"/>
      <c r="FW54" s="77"/>
      <c r="FX54" s="77"/>
      <c r="FY54" s="77"/>
      <c r="FZ54" s="77"/>
    </row>
    <row r="55" customHeight="1" spans="1:182">
      <c r="A55" s="75"/>
      <c r="B55" s="76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  <c r="DK55" s="77"/>
      <c r="DL55" s="77"/>
      <c r="DM55" s="77"/>
      <c r="DN55" s="77"/>
      <c r="DO55" s="77"/>
      <c r="DP55" s="77"/>
      <c r="DQ55" s="77"/>
      <c r="DR55" s="77"/>
      <c r="DS55" s="77"/>
      <c r="DT55" s="77"/>
      <c r="DU55" s="77"/>
      <c r="DV55" s="77"/>
      <c r="DW55" s="77"/>
      <c r="DX55" s="77"/>
      <c r="DY55" s="77"/>
      <c r="DZ55" s="77"/>
      <c r="EA55" s="77"/>
      <c r="EB55" s="77"/>
      <c r="EC55" s="77"/>
      <c r="ED55" s="77"/>
      <c r="EE55" s="77"/>
      <c r="EF55" s="77"/>
      <c r="EG55" s="77"/>
      <c r="EH55" s="77"/>
      <c r="EI55" s="77"/>
      <c r="EJ55" s="77"/>
      <c r="EK55" s="77"/>
      <c r="EL55" s="77"/>
      <c r="EM55" s="77"/>
      <c r="EN55" s="77"/>
      <c r="EO55" s="77"/>
      <c r="EP55" s="77"/>
      <c r="EQ55" s="77"/>
      <c r="ER55" s="77"/>
      <c r="ES55" s="77"/>
      <c r="ET55" s="77"/>
      <c r="EU55" s="77"/>
      <c r="EV55" s="77"/>
      <c r="EW55" s="77"/>
      <c r="EX55" s="77"/>
      <c r="EY55" s="77"/>
      <c r="EZ55" s="77"/>
      <c r="FA55" s="77"/>
      <c r="FB55" s="77"/>
      <c r="FC55" s="77"/>
      <c r="FD55" s="77"/>
      <c r="FE55" s="77"/>
      <c r="FF55" s="77"/>
      <c r="FG55" s="77"/>
      <c r="FH55" s="77"/>
      <c r="FI55" s="77"/>
      <c r="FJ55" s="77"/>
      <c r="FK55" s="77"/>
      <c r="FL55" s="77"/>
      <c r="FM55" s="77"/>
      <c r="FN55" s="76"/>
      <c r="FO55" s="77"/>
      <c r="FP55" s="77"/>
      <c r="FQ55" s="77"/>
      <c r="FR55" s="77"/>
      <c r="FS55" s="77"/>
      <c r="FT55" s="77"/>
      <c r="FU55" s="77"/>
      <c r="FV55" s="77"/>
      <c r="FW55" s="77"/>
      <c r="FX55" s="77"/>
      <c r="FY55" s="77"/>
      <c r="FZ55" s="77"/>
    </row>
    <row r="56" customHeight="1" spans="1:182">
      <c r="A56" s="75"/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  <c r="DD56" s="77"/>
      <c r="DE56" s="77"/>
      <c r="DF56" s="77"/>
      <c r="DG56" s="77"/>
      <c r="DH56" s="77"/>
      <c r="DI56" s="77"/>
      <c r="DJ56" s="77"/>
      <c r="DK56" s="77"/>
      <c r="DL56" s="77"/>
      <c r="DM56" s="77"/>
      <c r="DN56" s="77"/>
      <c r="DO56" s="77"/>
      <c r="DP56" s="77"/>
      <c r="DQ56" s="77"/>
      <c r="DR56" s="77"/>
      <c r="DS56" s="77"/>
      <c r="DT56" s="77"/>
      <c r="DU56" s="77"/>
      <c r="DV56" s="77"/>
      <c r="DW56" s="77"/>
      <c r="DX56" s="77"/>
      <c r="DY56" s="77"/>
      <c r="DZ56" s="77"/>
      <c r="EA56" s="77"/>
      <c r="EB56" s="77"/>
      <c r="EC56" s="77"/>
      <c r="ED56" s="77"/>
      <c r="EE56" s="77"/>
      <c r="EF56" s="77"/>
      <c r="EG56" s="77"/>
      <c r="EH56" s="77"/>
      <c r="EI56" s="77"/>
      <c r="EJ56" s="77"/>
      <c r="EK56" s="77"/>
      <c r="EL56" s="77"/>
      <c r="EM56" s="77"/>
      <c r="EN56" s="77"/>
      <c r="EO56" s="77"/>
      <c r="EP56" s="77"/>
      <c r="EQ56" s="77"/>
      <c r="ER56" s="77"/>
      <c r="ES56" s="77"/>
      <c r="ET56" s="77"/>
      <c r="EU56" s="77"/>
      <c r="EV56" s="77"/>
      <c r="EW56" s="77"/>
      <c r="EX56" s="77"/>
      <c r="EY56" s="77"/>
      <c r="EZ56" s="77"/>
      <c r="FA56" s="77"/>
      <c r="FB56" s="77"/>
      <c r="FC56" s="77"/>
      <c r="FD56" s="77"/>
      <c r="FE56" s="77"/>
      <c r="FF56" s="77"/>
      <c r="FG56" s="77"/>
      <c r="FH56" s="77"/>
      <c r="FI56" s="77"/>
      <c r="FJ56" s="77"/>
      <c r="FK56" s="77"/>
      <c r="FL56" s="77"/>
      <c r="FM56" s="77"/>
      <c r="FN56" s="76"/>
      <c r="FO56" s="77"/>
      <c r="FP56" s="77"/>
      <c r="FQ56" s="77"/>
      <c r="FR56" s="77"/>
      <c r="FS56" s="77"/>
      <c r="FT56" s="77"/>
      <c r="FU56" s="77"/>
      <c r="FV56" s="77"/>
      <c r="FW56" s="77"/>
      <c r="FX56" s="77"/>
      <c r="FY56" s="77"/>
      <c r="FZ56" s="77"/>
    </row>
    <row r="57" customHeight="1" spans="1:182">
      <c r="A57" s="75"/>
      <c r="B57" s="76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  <c r="CB57" s="77"/>
      <c r="CC57" s="77"/>
      <c r="CD57" s="77"/>
      <c r="CE57" s="77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7"/>
      <c r="CR57" s="77"/>
      <c r="CS57" s="77"/>
      <c r="CT57" s="77"/>
      <c r="CU57" s="77"/>
      <c r="CV57" s="77"/>
      <c r="CW57" s="77"/>
      <c r="CX57" s="77"/>
      <c r="CY57" s="77"/>
      <c r="CZ57" s="77"/>
      <c r="DA57" s="77"/>
      <c r="DB57" s="77"/>
      <c r="DC57" s="77"/>
      <c r="DD57" s="77"/>
      <c r="DE57" s="77"/>
      <c r="DF57" s="77"/>
      <c r="DG57" s="77"/>
      <c r="DH57" s="77"/>
      <c r="DI57" s="77"/>
      <c r="DJ57" s="77"/>
      <c r="DK57" s="77"/>
      <c r="DL57" s="77"/>
      <c r="DM57" s="77"/>
      <c r="DN57" s="77"/>
      <c r="DO57" s="77"/>
      <c r="DP57" s="77"/>
      <c r="DQ57" s="77"/>
      <c r="DR57" s="77"/>
      <c r="DS57" s="77"/>
      <c r="DT57" s="77"/>
      <c r="DU57" s="77"/>
      <c r="DV57" s="77"/>
      <c r="DW57" s="77"/>
      <c r="DX57" s="77"/>
      <c r="DY57" s="77"/>
      <c r="DZ57" s="77"/>
      <c r="EA57" s="77"/>
      <c r="EB57" s="77"/>
      <c r="EC57" s="77"/>
      <c r="ED57" s="77"/>
      <c r="EE57" s="77"/>
      <c r="EF57" s="77"/>
      <c r="EG57" s="77"/>
      <c r="EH57" s="77"/>
      <c r="EI57" s="77"/>
      <c r="EJ57" s="77"/>
      <c r="EK57" s="77"/>
      <c r="EL57" s="77"/>
      <c r="EM57" s="77"/>
      <c r="EN57" s="77"/>
      <c r="EO57" s="77"/>
      <c r="EP57" s="77"/>
      <c r="EQ57" s="77"/>
      <c r="ER57" s="77"/>
      <c r="ES57" s="77"/>
      <c r="ET57" s="77"/>
      <c r="EU57" s="77"/>
      <c r="EV57" s="77"/>
      <c r="EW57" s="77"/>
      <c r="EX57" s="77"/>
      <c r="EY57" s="77"/>
      <c r="EZ57" s="77"/>
      <c r="FA57" s="77"/>
      <c r="FB57" s="77"/>
      <c r="FC57" s="77"/>
      <c r="FD57" s="77"/>
      <c r="FE57" s="77"/>
      <c r="FF57" s="77"/>
      <c r="FG57" s="77"/>
      <c r="FH57" s="77"/>
      <c r="FI57" s="77"/>
      <c r="FJ57" s="77"/>
      <c r="FK57" s="77"/>
      <c r="FL57" s="77"/>
      <c r="FM57" s="77"/>
      <c r="FN57" s="76"/>
      <c r="FO57" s="77"/>
      <c r="FP57" s="77"/>
      <c r="FQ57" s="77"/>
      <c r="FR57" s="77"/>
      <c r="FS57" s="77"/>
      <c r="FT57" s="77"/>
      <c r="FU57" s="77"/>
      <c r="FV57" s="77"/>
      <c r="FW57" s="77"/>
      <c r="FX57" s="77"/>
      <c r="FY57" s="77"/>
      <c r="FZ57" s="77"/>
    </row>
    <row r="58" customHeight="1" spans="1:182">
      <c r="A58" s="75"/>
      <c r="B58" s="76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77"/>
      <c r="DE58" s="77"/>
      <c r="DF58" s="77"/>
      <c r="DG58" s="77"/>
      <c r="DH58" s="77"/>
      <c r="DI58" s="77"/>
      <c r="DJ58" s="77"/>
      <c r="DK58" s="77"/>
      <c r="DL58" s="77"/>
      <c r="DM58" s="77"/>
      <c r="DN58" s="77"/>
      <c r="DO58" s="77"/>
      <c r="DP58" s="77"/>
      <c r="DQ58" s="77"/>
      <c r="DR58" s="77"/>
      <c r="DS58" s="77"/>
      <c r="DT58" s="77"/>
      <c r="DU58" s="77"/>
      <c r="DV58" s="77"/>
      <c r="DW58" s="77"/>
      <c r="DX58" s="77"/>
      <c r="DY58" s="77"/>
      <c r="DZ58" s="77"/>
      <c r="EA58" s="77"/>
      <c r="EB58" s="77"/>
      <c r="EC58" s="77"/>
      <c r="ED58" s="77"/>
      <c r="EE58" s="77"/>
      <c r="EF58" s="77"/>
      <c r="EG58" s="77"/>
      <c r="EH58" s="77"/>
      <c r="EI58" s="77"/>
      <c r="EJ58" s="77"/>
      <c r="EK58" s="77"/>
      <c r="EL58" s="77"/>
      <c r="EM58" s="77"/>
      <c r="EN58" s="77"/>
      <c r="EO58" s="77"/>
      <c r="EP58" s="77"/>
      <c r="EQ58" s="77"/>
      <c r="ER58" s="77"/>
      <c r="ES58" s="77"/>
      <c r="ET58" s="77"/>
      <c r="EU58" s="77"/>
      <c r="EV58" s="77"/>
      <c r="EW58" s="77"/>
      <c r="EX58" s="77"/>
      <c r="EY58" s="77"/>
      <c r="EZ58" s="77"/>
      <c r="FA58" s="77"/>
      <c r="FB58" s="77"/>
      <c r="FC58" s="77"/>
      <c r="FD58" s="77"/>
      <c r="FE58" s="77"/>
      <c r="FF58" s="77"/>
      <c r="FG58" s="77"/>
      <c r="FH58" s="77"/>
      <c r="FI58" s="77"/>
      <c r="FJ58" s="77"/>
      <c r="FK58" s="77"/>
      <c r="FL58" s="77"/>
      <c r="FM58" s="77"/>
      <c r="FN58" s="76"/>
      <c r="FO58" s="77"/>
      <c r="FP58" s="77"/>
      <c r="FQ58" s="77"/>
      <c r="FR58" s="77"/>
      <c r="FS58" s="77"/>
      <c r="FT58" s="77"/>
      <c r="FU58" s="77"/>
      <c r="FV58" s="77"/>
      <c r="FW58" s="77"/>
      <c r="FX58" s="77"/>
      <c r="FY58" s="77"/>
      <c r="FZ58" s="77"/>
    </row>
    <row r="59" customHeight="1" spans="1:182">
      <c r="A59" s="75"/>
      <c r="B59" s="76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  <c r="CB59" s="77"/>
      <c r="CC59" s="77"/>
      <c r="CD59" s="77"/>
      <c r="CE59" s="77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7"/>
      <c r="CR59" s="77"/>
      <c r="CS59" s="77"/>
      <c r="CT59" s="77"/>
      <c r="CU59" s="77"/>
      <c r="CV59" s="77"/>
      <c r="CW59" s="77"/>
      <c r="CX59" s="77"/>
      <c r="CY59" s="77"/>
      <c r="CZ59" s="77"/>
      <c r="DA59" s="77"/>
      <c r="DB59" s="77"/>
      <c r="DC59" s="77"/>
      <c r="DD59" s="77"/>
      <c r="DE59" s="77"/>
      <c r="DF59" s="77"/>
      <c r="DG59" s="77"/>
      <c r="DH59" s="77"/>
      <c r="DI59" s="77"/>
      <c r="DJ59" s="77"/>
      <c r="DK59" s="77"/>
      <c r="DL59" s="77"/>
      <c r="DM59" s="77"/>
      <c r="DN59" s="77"/>
      <c r="DO59" s="77"/>
      <c r="DP59" s="77"/>
      <c r="DQ59" s="77"/>
      <c r="DR59" s="77"/>
      <c r="DS59" s="77"/>
      <c r="DT59" s="77"/>
      <c r="DU59" s="77"/>
      <c r="DV59" s="77"/>
      <c r="DW59" s="77"/>
      <c r="DX59" s="77"/>
      <c r="DY59" s="77"/>
      <c r="DZ59" s="77"/>
      <c r="EA59" s="77"/>
      <c r="EB59" s="77"/>
      <c r="EC59" s="77"/>
      <c r="ED59" s="77"/>
      <c r="EE59" s="77"/>
      <c r="EF59" s="77"/>
      <c r="EG59" s="77"/>
      <c r="EH59" s="77"/>
      <c r="EI59" s="77"/>
      <c r="EJ59" s="77"/>
      <c r="EK59" s="77"/>
      <c r="EL59" s="77"/>
      <c r="EM59" s="77"/>
      <c r="EN59" s="77"/>
      <c r="EO59" s="77"/>
      <c r="EP59" s="77"/>
      <c r="EQ59" s="77"/>
      <c r="ER59" s="77"/>
      <c r="ES59" s="77"/>
      <c r="ET59" s="77"/>
      <c r="EU59" s="77"/>
      <c r="EV59" s="77"/>
      <c r="EW59" s="77"/>
      <c r="EX59" s="77"/>
      <c r="EY59" s="77"/>
      <c r="EZ59" s="77"/>
      <c r="FA59" s="77"/>
      <c r="FB59" s="77"/>
      <c r="FC59" s="77"/>
      <c r="FD59" s="77"/>
      <c r="FE59" s="77"/>
      <c r="FF59" s="77"/>
      <c r="FG59" s="77"/>
      <c r="FH59" s="77"/>
      <c r="FI59" s="77"/>
      <c r="FJ59" s="77"/>
      <c r="FK59" s="77"/>
      <c r="FL59" s="77"/>
      <c r="FM59" s="77"/>
      <c r="FN59" s="76"/>
      <c r="FO59" s="77"/>
      <c r="FP59" s="77"/>
      <c r="FQ59" s="77"/>
      <c r="FR59" s="77"/>
      <c r="FS59" s="77"/>
      <c r="FT59" s="77"/>
      <c r="FU59" s="77"/>
      <c r="FV59" s="77"/>
      <c r="FW59" s="77"/>
      <c r="FX59" s="77"/>
      <c r="FY59" s="77"/>
      <c r="FZ59" s="77"/>
    </row>
    <row r="60" customHeight="1" spans="1:182">
      <c r="A60" s="75"/>
      <c r="B60" s="76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  <c r="CB60" s="77"/>
      <c r="CC60" s="77"/>
      <c r="CD60" s="77"/>
      <c r="CE60" s="77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7"/>
      <c r="CR60" s="77"/>
      <c r="CS60" s="77"/>
      <c r="CT60" s="77"/>
      <c r="CU60" s="77"/>
      <c r="CV60" s="77"/>
      <c r="CW60" s="77"/>
      <c r="CX60" s="77"/>
      <c r="CY60" s="77"/>
      <c r="CZ60" s="77"/>
      <c r="DA60" s="77"/>
      <c r="DB60" s="77"/>
      <c r="DC60" s="77"/>
      <c r="DD60" s="77"/>
      <c r="DE60" s="77"/>
      <c r="DF60" s="77"/>
      <c r="DG60" s="77"/>
      <c r="DH60" s="77"/>
      <c r="DI60" s="77"/>
      <c r="DJ60" s="77"/>
      <c r="DK60" s="77"/>
      <c r="DL60" s="77"/>
      <c r="DM60" s="77"/>
      <c r="DN60" s="77"/>
      <c r="DO60" s="77"/>
      <c r="DP60" s="77"/>
      <c r="DQ60" s="77"/>
      <c r="DR60" s="77"/>
      <c r="DS60" s="77"/>
      <c r="DT60" s="77"/>
      <c r="DU60" s="77"/>
      <c r="DV60" s="77"/>
      <c r="DW60" s="77"/>
      <c r="DX60" s="77"/>
      <c r="DY60" s="77"/>
      <c r="DZ60" s="77"/>
      <c r="EA60" s="77"/>
      <c r="EB60" s="77"/>
      <c r="EC60" s="77"/>
      <c r="ED60" s="77"/>
      <c r="EE60" s="77"/>
      <c r="EF60" s="77"/>
      <c r="EG60" s="77"/>
      <c r="EH60" s="77"/>
      <c r="EI60" s="77"/>
      <c r="EJ60" s="77"/>
      <c r="EK60" s="77"/>
      <c r="EL60" s="77"/>
      <c r="EM60" s="77"/>
      <c r="EN60" s="77"/>
      <c r="EO60" s="77"/>
      <c r="EP60" s="77"/>
      <c r="EQ60" s="77"/>
      <c r="ER60" s="77"/>
      <c r="ES60" s="77"/>
      <c r="ET60" s="77"/>
      <c r="EU60" s="77"/>
      <c r="EV60" s="77"/>
      <c r="EW60" s="77"/>
      <c r="EX60" s="77"/>
      <c r="EY60" s="77"/>
      <c r="EZ60" s="77"/>
      <c r="FA60" s="77"/>
      <c r="FB60" s="77"/>
      <c r="FC60" s="77"/>
      <c r="FD60" s="77"/>
      <c r="FE60" s="77"/>
      <c r="FF60" s="77"/>
      <c r="FG60" s="77"/>
      <c r="FH60" s="77"/>
      <c r="FI60" s="77"/>
      <c r="FJ60" s="77"/>
      <c r="FK60" s="77"/>
      <c r="FL60" s="77"/>
      <c r="FM60" s="77"/>
      <c r="FN60" s="76"/>
      <c r="FO60" s="77"/>
      <c r="FP60" s="77"/>
      <c r="FQ60" s="77"/>
      <c r="FR60" s="77"/>
      <c r="FS60" s="77"/>
      <c r="FT60" s="77"/>
      <c r="FU60" s="77"/>
      <c r="FV60" s="77"/>
      <c r="FW60" s="77"/>
      <c r="FX60" s="77"/>
      <c r="FY60" s="77"/>
      <c r="FZ60" s="77"/>
    </row>
    <row r="61" customHeight="1" spans="1:182">
      <c r="A61" s="75"/>
      <c r="B61" s="76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  <c r="CB61" s="77"/>
      <c r="CC61" s="77"/>
      <c r="CD61" s="77"/>
      <c r="CE61" s="77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7"/>
      <c r="CR61" s="77"/>
      <c r="CS61" s="77"/>
      <c r="CT61" s="77"/>
      <c r="CU61" s="77"/>
      <c r="CV61" s="77"/>
      <c r="CW61" s="77"/>
      <c r="CX61" s="77"/>
      <c r="CY61" s="77"/>
      <c r="CZ61" s="77"/>
      <c r="DA61" s="77"/>
      <c r="DB61" s="77"/>
      <c r="DC61" s="77"/>
      <c r="DD61" s="77"/>
      <c r="DE61" s="77"/>
      <c r="DF61" s="77"/>
      <c r="DG61" s="77"/>
      <c r="DH61" s="77"/>
      <c r="DI61" s="77"/>
      <c r="DJ61" s="77"/>
      <c r="DK61" s="77"/>
      <c r="DL61" s="77"/>
      <c r="DM61" s="77"/>
      <c r="DN61" s="77"/>
      <c r="DO61" s="77"/>
      <c r="DP61" s="77"/>
      <c r="DQ61" s="77"/>
      <c r="DR61" s="77"/>
      <c r="DS61" s="77"/>
      <c r="DT61" s="77"/>
      <c r="DU61" s="77"/>
      <c r="DV61" s="77"/>
      <c r="DW61" s="77"/>
      <c r="DX61" s="77"/>
      <c r="DY61" s="77"/>
      <c r="DZ61" s="77"/>
      <c r="EA61" s="77"/>
      <c r="EB61" s="77"/>
      <c r="EC61" s="77"/>
      <c r="ED61" s="77"/>
      <c r="EE61" s="77"/>
      <c r="EF61" s="77"/>
      <c r="EG61" s="77"/>
      <c r="EH61" s="77"/>
      <c r="EI61" s="77"/>
      <c r="EJ61" s="77"/>
      <c r="EK61" s="77"/>
      <c r="EL61" s="77"/>
      <c r="EM61" s="77"/>
      <c r="EN61" s="77"/>
      <c r="EO61" s="77"/>
      <c r="EP61" s="77"/>
      <c r="EQ61" s="77"/>
      <c r="ER61" s="77"/>
      <c r="ES61" s="77"/>
      <c r="ET61" s="77"/>
      <c r="EU61" s="77"/>
      <c r="EV61" s="77"/>
      <c r="EW61" s="77"/>
      <c r="EX61" s="77"/>
      <c r="EY61" s="77"/>
      <c r="EZ61" s="77"/>
      <c r="FA61" s="77"/>
      <c r="FB61" s="77"/>
      <c r="FC61" s="77"/>
      <c r="FD61" s="77"/>
      <c r="FE61" s="77"/>
      <c r="FF61" s="77"/>
      <c r="FG61" s="77"/>
      <c r="FH61" s="77"/>
      <c r="FI61" s="77"/>
      <c r="FJ61" s="77"/>
      <c r="FK61" s="77"/>
      <c r="FL61" s="77"/>
      <c r="FM61" s="77"/>
      <c r="FN61" s="76"/>
      <c r="FO61" s="77"/>
      <c r="FP61" s="77"/>
      <c r="FQ61" s="77"/>
      <c r="FR61" s="77"/>
      <c r="FS61" s="77"/>
      <c r="FT61" s="77"/>
      <c r="FU61" s="77"/>
      <c r="FV61" s="77"/>
      <c r="FW61" s="77"/>
      <c r="FX61" s="77"/>
      <c r="FY61" s="77"/>
      <c r="FZ61" s="77"/>
    </row>
    <row r="62" customHeight="1" spans="1:182">
      <c r="A62" s="75"/>
      <c r="B62" s="76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7"/>
      <c r="CR62" s="77"/>
      <c r="CS62" s="77"/>
      <c r="CT62" s="77"/>
      <c r="CU62" s="77"/>
      <c r="CV62" s="77"/>
      <c r="CW62" s="77"/>
      <c r="CX62" s="77"/>
      <c r="CY62" s="77"/>
      <c r="CZ62" s="77"/>
      <c r="DA62" s="77"/>
      <c r="DB62" s="77"/>
      <c r="DC62" s="77"/>
      <c r="DD62" s="77"/>
      <c r="DE62" s="77"/>
      <c r="DF62" s="77"/>
      <c r="DG62" s="77"/>
      <c r="DH62" s="77"/>
      <c r="DI62" s="77"/>
      <c r="DJ62" s="77"/>
      <c r="DK62" s="77"/>
      <c r="DL62" s="77"/>
      <c r="DM62" s="77"/>
      <c r="DN62" s="77"/>
      <c r="DO62" s="77"/>
      <c r="DP62" s="77"/>
      <c r="DQ62" s="77"/>
      <c r="DR62" s="77"/>
      <c r="DS62" s="77"/>
      <c r="DT62" s="77"/>
      <c r="DU62" s="77"/>
      <c r="DV62" s="77"/>
      <c r="DW62" s="77"/>
      <c r="DX62" s="77"/>
      <c r="DY62" s="77"/>
      <c r="DZ62" s="77"/>
      <c r="EA62" s="77"/>
      <c r="EB62" s="77"/>
      <c r="EC62" s="77"/>
      <c r="ED62" s="77"/>
      <c r="EE62" s="77"/>
      <c r="EF62" s="77"/>
      <c r="EG62" s="77"/>
      <c r="EH62" s="77"/>
      <c r="EI62" s="77"/>
      <c r="EJ62" s="77"/>
      <c r="EK62" s="77"/>
      <c r="EL62" s="77"/>
      <c r="EM62" s="77"/>
      <c r="EN62" s="77"/>
      <c r="EO62" s="77"/>
      <c r="EP62" s="77"/>
      <c r="EQ62" s="77"/>
      <c r="ER62" s="77"/>
      <c r="ES62" s="77"/>
      <c r="ET62" s="77"/>
      <c r="EU62" s="77"/>
      <c r="EV62" s="77"/>
      <c r="EW62" s="77"/>
      <c r="EX62" s="77"/>
      <c r="EY62" s="77"/>
      <c r="EZ62" s="77"/>
      <c r="FA62" s="77"/>
      <c r="FB62" s="77"/>
      <c r="FC62" s="77"/>
      <c r="FD62" s="77"/>
      <c r="FE62" s="77"/>
      <c r="FF62" s="77"/>
      <c r="FG62" s="77"/>
      <c r="FH62" s="77"/>
      <c r="FI62" s="77"/>
      <c r="FJ62" s="77"/>
      <c r="FK62" s="77"/>
      <c r="FL62" s="77"/>
      <c r="FM62" s="77"/>
      <c r="FN62" s="76"/>
      <c r="FO62" s="77"/>
      <c r="FP62" s="77"/>
      <c r="FQ62" s="77"/>
      <c r="FR62" s="77"/>
      <c r="FS62" s="77"/>
      <c r="FT62" s="77"/>
      <c r="FU62" s="77"/>
      <c r="FV62" s="77"/>
      <c r="FW62" s="77"/>
      <c r="FX62" s="77"/>
      <c r="FY62" s="77"/>
      <c r="FZ62" s="77"/>
    </row>
    <row r="63" customHeight="1" spans="1:182">
      <c r="A63" s="75"/>
      <c r="B63" s="76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  <c r="CB63" s="77"/>
      <c r="CC63" s="77"/>
      <c r="CD63" s="77"/>
      <c r="CE63" s="77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7"/>
      <c r="CR63" s="77"/>
      <c r="CS63" s="77"/>
      <c r="CT63" s="77"/>
      <c r="CU63" s="77"/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  <c r="EO63" s="77"/>
      <c r="EP63" s="77"/>
      <c r="EQ63" s="77"/>
      <c r="ER63" s="77"/>
      <c r="ES63" s="77"/>
      <c r="ET63" s="77"/>
      <c r="EU63" s="77"/>
      <c r="EV63" s="77"/>
      <c r="EW63" s="77"/>
      <c r="EX63" s="77"/>
      <c r="EY63" s="77"/>
      <c r="EZ63" s="77"/>
      <c r="FA63" s="77"/>
      <c r="FB63" s="77"/>
      <c r="FC63" s="77"/>
      <c r="FD63" s="77"/>
      <c r="FE63" s="77"/>
      <c r="FF63" s="77"/>
      <c r="FG63" s="77"/>
      <c r="FH63" s="77"/>
      <c r="FI63" s="77"/>
      <c r="FJ63" s="77"/>
      <c r="FK63" s="77"/>
      <c r="FL63" s="77"/>
      <c r="FM63" s="77"/>
      <c r="FN63" s="76"/>
      <c r="FO63" s="77"/>
      <c r="FP63" s="77"/>
      <c r="FQ63" s="77"/>
      <c r="FR63" s="77"/>
      <c r="FS63" s="77"/>
      <c r="FT63" s="77"/>
      <c r="FU63" s="77"/>
      <c r="FV63" s="77"/>
      <c r="FW63" s="77"/>
      <c r="FX63" s="77"/>
      <c r="FY63" s="77"/>
      <c r="FZ63" s="77"/>
    </row>
    <row r="64" customHeight="1" spans="1:182">
      <c r="A64" s="75"/>
      <c r="B64" s="76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  <c r="CB64" s="77"/>
      <c r="CC64" s="77"/>
      <c r="CD64" s="77"/>
      <c r="CE64" s="77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7"/>
      <c r="CR64" s="77"/>
      <c r="CS64" s="77"/>
      <c r="CT64" s="7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  <c r="EO64" s="77"/>
      <c r="EP64" s="77"/>
      <c r="EQ64" s="77"/>
      <c r="ER64" s="77"/>
      <c r="ES64" s="77"/>
      <c r="ET64" s="77"/>
      <c r="EU64" s="77"/>
      <c r="EV64" s="77"/>
      <c r="EW64" s="77"/>
      <c r="EX64" s="77"/>
      <c r="EY64" s="77"/>
      <c r="EZ64" s="77"/>
      <c r="FA64" s="77"/>
      <c r="FB64" s="77"/>
      <c r="FC64" s="77"/>
      <c r="FD64" s="77"/>
      <c r="FE64" s="77"/>
      <c r="FF64" s="77"/>
      <c r="FG64" s="77"/>
      <c r="FH64" s="77"/>
      <c r="FI64" s="77"/>
      <c r="FJ64" s="77"/>
      <c r="FK64" s="77"/>
      <c r="FL64" s="77"/>
      <c r="FM64" s="77"/>
      <c r="FN64" s="76"/>
      <c r="FO64" s="77"/>
      <c r="FP64" s="77"/>
      <c r="FQ64" s="77"/>
      <c r="FR64" s="77"/>
      <c r="FS64" s="77"/>
      <c r="FT64" s="77"/>
      <c r="FU64" s="77"/>
      <c r="FV64" s="77"/>
      <c r="FW64" s="77"/>
      <c r="FX64" s="77"/>
      <c r="FY64" s="77"/>
      <c r="FZ64" s="77"/>
    </row>
    <row r="65" customHeight="1" spans="1:182">
      <c r="A65" s="75"/>
      <c r="B65" s="76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  <c r="CB65" s="77"/>
      <c r="CC65" s="77"/>
      <c r="CD65" s="77"/>
      <c r="CE65" s="77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7"/>
      <c r="CR65" s="77"/>
      <c r="CS65" s="77"/>
      <c r="CT65" s="7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  <c r="EO65" s="77"/>
      <c r="EP65" s="77"/>
      <c r="EQ65" s="77"/>
      <c r="ER65" s="77"/>
      <c r="ES65" s="77"/>
      <c r="ET65" s="77"/>
      <c r="EU65" s="77"/>
      <c r="EV65" s="77"/>
      <c r="EW65" s="77"/>
      <c r="EX65" s="77"/>
      <c r="EY65" s="77"/>
      <c r="EZ65" s="77"/>
      <c r="FA65" s="77"/>
      <c r="FB65" s="77"/>
      <c r="FC65" s="77"/>
      <c r="FD65" s="77"/>
      <c r="FE65" s="77"/>
      <c r="FF65" s="77"/>
      <c r="FG65" s="77"/>
      <c r="FH65" s="77"/>
      <c r="FI65" s="77"/>
      <c r="FJ65" s="77"/>
      <c r="FK65" s="77"/>
      <c r="FL65" s="77"/>
      <c r="FM65" s="77"/>
      <c r="FN65" s="76"/>
      <c r="FO65" s="77"/>
      <c r="FP65" s="77"/>
      <c r="FQ65" s="77"/>
      <c r="FR65" s="77"/>
      <c r="FS65" s="77"/>
      <c r="FT65" s="77"/>
      <c r="FU65" s="77"/>
      <c r="FV65" s="77"/>
      <c r="FW65" s="77"/>
      <c r="FX65" s="77"/>
      <c r="FY65" s="77"/>
      <c r="FZ65" s="77"/>
    </row>
    <row r="66" customHeight="1" spans="1:182">
      <c r="A66" s="75"/>
      <c r="B66" s="76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  <c r="EO66" s="77"/>
      <c r="EP66" s="77"/>
      <c r="EQ66" s="77"/>
      <c r="ER66" s="77"/>
      <c r="ES66" s="77"/>
      <c r="ET66" s="77"/>
      <c r="EU66" s="77"/>
      <c r="EV66" s="77"/>
      <c r="EW66" s="77"/>
      <c r="EX66" s="77"/>
      <c r="EY66" s="77"/>
      <c r="EZ66" s="77"/>
      <c r="FA66" s="77"/>
      <c r="FB66" s="77"/>
      <c r="FC66" s="77"/>
      <c r="FD66" s="77"/>
      <c r="FE66" s="77"/>
      <c r="FF66" s="77"/>
      <c r="FG66" s="77"/>
      <c r="FH66" s="77"/>
      <c r="FI66" s="77"/>
      <c r="FJ66" s="77"/>
      <c r="FK66" s="77"/>
      <c r="FL66" s="77"/>
      <c r="FM66" s="77"/>
      <c r="FN66" s="76"/>
      <c r="FO66" s="77"/>
      <c r="FP66" s="77"/>
      <c r="FQ66" s="77"/>
      <c r="FR66" s="77"/>
      <c r="FS66" s="77"/>
      <c r="FT66" s="77"/>
      <c r="FU66" s="77"/>
      <c r="FV66" s="77"/>
      <c r="FW66" s="77"/>
      <c r="FX66" s="77"/>
      <c r="FY66" s="77"/>
      <c r="FZ66" s="77"/>
    </row>
    <row r="67" customHeight="1" spans="1:182">
      <c r="A67" s="75"/>
      <c r="B67" s="76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  <c r="CB67" s="77"/>
      <c r="CC67" s="77"/>
      <c r="CD67" s="77"/>
      <c r="CE67" s="77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7"/>
      <c r="CR67" s="77"/>
      <c r="CS67" s="77"/>
      <c r="CT67" s="77"/>
      <c r="CU67" s="77"/>
      <c r="CV67" s="77"/>
      <c r="CW67" s="77"/>
      <c r="CX67" s="77"/>
      <c r="CY67" s="77"/>
      <c r="CZ67" s="77"/>
      <c r="DA67" s="77"/>
      <c r="DB67" s="77"/>
      <c r="DC67" s="77"/>
      <c r="DD67" s="77"/>
      <c r="DE67" s="77"/>
      <c r="DF67" s="77"/>
      <c r="DG67" s="77"/>
      <c r="DH67" s="77"/>
      <c r="DI67" s="77"/>
      <c r="DJ67" s="77"/>
      <c r="DK67" s="77"/>
      <c r="DL67" s="77"/>
      <c r="DM67" s="77"/>
      <c r="DN67" s="77"/>
      <c r="DO67" s="77"/>
      <c r="DP67" s="77"/>
      <c r="DQ67" s="77"/>
      <c r="DR67" s="77"/>
      <c r="DS67" s="77"/>
      <c r="DT67" s="77"/>
      <c r="DU67" s="77"/>
      <c r="DV67" s="77"/>
      <c r="DW67" s="77"/>
      <c r="DX67" s="77"/>
      <c r="DY67" s="77"/>
      <c r="DZ67" s="77"/>
      <c r="EA67" s="77"/>
      <c r="EB67" s="77"/>
      <c r="EC67" s="77"/>
      <c r="ED67" s="77"/>
      <c r="EE67" s="77"/>
      <c r="EF67" s="77"/>
      <c r="EG67" s="77"/>
      <c r="EH67" s="77"/>
      <c r="EI67" s="77"/>
      <c r="EJ67" s="77"/>
      <c r="EK67" s="77"/>
      <c r="EL67" s="77"/>
      <c r="EM67" s="77"/>
      <c r="EN67" s="77"/>
      <c r="EO67" s="77"/>
      <c r="EP67" s="77"/>
      <c r="EQ67" s="77"/>
      <c r="ER67" s="77"/>
      <c r="ES67" s="77"/>
      <c r="ET67" s="77"/>
      <c r="EU67" s="77"/>
      <c r="EV67" s="77"/>
      <c r="EW67" s="77"/>
      <c r="EX67" s="77"/>
      <c r="EY67" s="77"/>
      <c r="EZ67" s="77"/>
      <c r="FA67" s="77"/>
      <c r="FB67" s="77"/>
      <c r="FC67" s="77"/>
      <c r="FD67" s="77"/>
      <c r="FE67" s="77"/>
      <c r="FF67" s="77"/>
      <c r="FG67" s="77"/>
      <c r="FH67" s="77"/>
      <c r="FI67" s="77"/>
      <c r="FJ67" s="77"/>
      <c r="FK67" s="77"/>
      <c r="FL67" s="77"/>
      <c r="FM67" s="77"/>
      <c r="FN67" s="76"/>
      <c r="FO67" s="77"/>
      <c r="FP67" s="77"/>
      <c r="FQ67" s="77"/>
      <c r="FR67" s="77"/>
      <c r="FS67" s="77"/>
      <c r="FT67" s="77"/>
      <c r="FU67" s="77"/>
      <c r="FV67" s="77"/>
      <c r="FW67" s="77"/>
      <c r="FX67" s="77"/>
      <c r="FY67" s="77"/>
      <c r="FZ67" s="77"/>
    </row>
    <row r="68" customHeight="1" spans="1:182">
      <c r="A68" s="75"/>
      <c r="B68" s="76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  <c r="CB68" s="77"/>
      <c r="CC68" s="77"/>
      <c r="CD68" s="77"/>
      <c r="CE68" s="77"/>
      <c r="CF68" s="77"/>
      <c r="CG68" s="77"/>
      <c r="CH68" s="77"/>
      <c r="CI68" s="77"/>
      <c r="CJ68" s="77"/>
      <c r="CK68" s="77"/>
      <c r="CL68" s="77"/>
      <c r="CM68" s="77"/>
      <c r="CN68" s="77"/>
      <c r="CO68" s="77"/>
      <c r="CP68" s="77"/>
      <c r="CQ68" s="77"/>
      <c r="CR68" s="77"/>
      <c r="CS68" s="77"/>
      <c r="CT68" s="77"/>
      <c r="CU68" s="77"/>
      <c r="CV68" s="77"/>
      <c r="CW68" s="77"/>
      <c r="CX68" s="77"/>
      <c r="CY68" s="77"/>
      <c r="CZ68" s="77"/>
      <c r="DA68" s="77"/>
      <c r="DB68" s="77"/>
      <c r="DC68" s="77"/>
      <c r="DD68" s="77"/>
      <c r="DE68" s="77"/>
      <c r="DF68" s="77"/>
      <c r="DG68" s="77"/>
      <c r="DH68" s="77"/>
      <c r="DI68" s="77"/>
      <c r="DJ68" s="77"/>
      <c r="DK68" s="77"/>
      <c r="DL68" s="77"/>
      <c r="DM68" s="77"/>
      <c r="DN68" s="77"/>
      <c r="DO68" s="77"/>
      <c r="DP68" s="77"/>
      <c r="DQ68" s="77"/>
      <c r="DR68" s="77"/>
      <c r="DS68" s="77"/>
      <c r="DT68" s="77"/>
      <c r="DU68" s="77"/>
      <c r="DV68" s="77"/>
      <c r="DW68" s="77"/>
      <c r="DX68" s="77"/>
      <c r="DY68" s="77"/>
      <c r="DZ68" s="77"/>
      <c r="EA68" s="77"/>
      <c r="EB68" s="77"/>
      <c r="EC68" s="77"/>
      <c r="ED68" s="77"/>
      <c r="EE68" s="77"/>
      <c r="EF68" s="77"/>
      <c r="EG68" s="77"/>
      <c r="EH68" s="77"/>
      <c r="EI68" s="77"/>
      <c r="EJ68" s="77"/>
      <c r="EK68" s="77"/>
      <c r="EL68" s="77"/>
      <c r="EM68" s="77"/>
      <c r="EN68" s="77"/>
      <c r="EO68" s="77"/>
      <c r="EP68" s="77"/>
      <c r="EQ68" s="77"/>
      <c r="ER68" s="77"/>
      <c r="ES68" s="77"/>
      <c r="ET68" s="77"/>
      <c r="EU68" s="77"/>
      <c r="EV68" s="77"/>
      <c r="EW68" s="77"/>
      <c r="EX68" s="77"/>
      <c r="EY68" s="77"/>
      <c r="EZ68" s="77"/>
      <c r="FA68" s="77"/>
      <c r="FB68" s="77"/>
      <c r="FC68" s="77"/>
      <c r="FD68" s="77"/>
      <c r="FE68" s="77"/>
      <c r="FF68" s="77"/>
      <c r="FG68" s="77"/>
      <c r="FH68" s="77"/>
      <c r="FI68" s="77"/>
      <c r="FJ68" s="77"/>
      <c r="FK68" s="77"/>
      <c r="FL68" s="77"/>
      <c r="FM68" s="77"/>
      <c r="FN68" s="76"/>
      <c r="FO68" s="77"/>
      <c r="FP68" s="77"/>
      <c r="FQ68" s="77"/>
      <c r="FR68" s="77"/>
      <c r="FS68" s="77"/>
      <c r="FT68" s="77"/>
      <c r="FU68" s="77"/>
      <c r="FV68" s="77"/>
      <c r="FW68" s="77"/>
      <c r="FX68" s="77"/>
      <c r="FY68" s="77"/>
      <c r="FZ68" s="77"/>
    </row>
    <row r="69" customHeight="1" spans="1:182">
      <c r="A69" s="75"/>
      <c r="B69" s="76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  <c r="CB69" s="77"/>
      <c r="CC69" s="77"/>
      <c r="CD69" s="77"/>
      <c r="CE69" s="77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7"/>
      <c r="CR69" s="77"/>
      <c r="CS69" s="77"/>
      <c r="CT69" s="77"/>
      <c r="CU69" s="77"/>
      <c r="CV69" s="77"/>
      <c r="CW69" s="77"/>
      <c r="CX69" s="77"/>
      <c r="CY69" s="77"/>
      <c r="CZ69" s="77"/>
      <c r="DA69" s="77"/>
      <c r="DB69" s="77"/>
      <c r="DC69" s="77"/>
      <c r="DD69" s="77"/>
      <c r="DE69" s="77"/>
      <c r="DF69" s="77"/>
      <c r="DG69" s="77"/>
      <c r="DH69" s="77"/>
      <c r="DI69" s="77"/>
      <c r="DJ69" s="77"/>
      <c r="DK69" s="77"/>
      <c r="DL69" s="77"/>
      <c r="DM69" s="77"/>
      <c r="DN69" s="77"/>
      <c r="DO69" s="77"/>
      <c r="DP69" s="77"/>
      <c r="DQ69" s="77"/>
      <c r="DR69" s="77"/>
      <c r="DS69" s="77"/>
      <c r="DT69" s="77"/>
      <c r="DU69" s="77"/>
      <c r="DV69" s="77"/>
      <c r="DW69" s="77"/>
      <c r="DX69" s="77"/>
      <c r="DY69" s="77"/>
      <c r="DZ69" s="77"/>
      <c r="EA69" s="77"/>
      <c r="EB69" s="77"/>
      <c r="EC69" s="77"/>
      <c r="ED69" s="77"/>
      <c r="EE69" s="77"/>
      <c r="EF69" s="77"/>
      <c r="EG69" s="77"/>
      <c r="EH69" s="77"/>
      <c r="EI69" s="77"/>
      <c r="EJ69" s="77"/>
      <c r="EK69" s="77"/>
      <c r="EL69" s="77"/>
      <c r="EM69" s="77"/>
      <c r="EN69" s="77"/>
      <c r="EO69" s="77"/>
      <c r="EP69" s="77"/>
      <c r="EQ69" s="77"/>
      <c r="ER69" s="77"/>
      <c r="ES69" s="77"/>
      <c r="ET69" s="77"/>
      <c r="EU69" s="77"/>
      <c r="EV69" s="77"/>
      <c r="EW69" s="77"/>
      <c r="EX69" s="77"/>
      <c r="EY69" s="77"/>
      <c r="EZ69" s="77"/>
      <c r="FA69" s="77"/>
      <c r="FB69" s="77"/>
      <c r="FC69" s="77"/>
      <c r="FD69" s="77"/>
      <c r="FE69" s="77"/>
      <c r="FF69" s="77"/>
      <c r="FG69" s="77"/>
      <c r="FH69" s="77"/>
      <c r="FI69" s="77"/>
      <c r="FJ69" s="77"/>
      <c r="FK69" s="77"/>
      <c r="FL69" s="77"/>
      <c r="FM69" s="77"/>
      <c r="FN69" s="76"/>
      <c r="FO69" s="77"/>
      <c r="FP69" s="77"/>
      <c r="FQ69" s="77"/>
      <c r="FR69" s="77"/>
      <c r="FS69" s="77"/>
      <c r="FT69" s="77"/>
      <c r="FU69" s="77"/>
      <c r="FV69" s="77"/>
      <c r="FW69" s="77"/>
      <c r="FX69" s="77"/>
      <c r="FY69" s="77"/>
      <c r="FZ69" s="77"/>
    </row>
    <row r="70" customHeight="1" spans="1:182">
      <c r="A70" s="75"/>
      <c r="B70" s="76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  <c r="CB70" s="77"/>
      <c r="CC70" s="77"/>
      <c r="CD70" s="77"/>
      <c r="CE70" s="77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7"/>
      <c r="CR70" s="77"/>
      <c r="CS70" s="77"/>
      <c r="CT70" s="77"/>
      <c r="CU70" s="77"/>
      <c r="CV70" s="77"/>
      <c r="CW70" s="77"/>
      <c r="CX70" s="77"/>
      <c r="CY70" s="77"/>
      <c r="CZ70" s="77"/>
      <c r="DA70" s="77"/>
      <c r="DB70" s="77"/>
      <c r="DC70" s="77"/>
      <c r="DD70" s="77"/>
      <c r="DE70" s="77"/>
      <c r="DF70" s="77"/>
      <c r="DG70" s="77"/>
      <c r="DH70" s="77"/>
      <c r="DI70" s="77"/>
      <c r="DJ70" s="77"/>
      <c r="DK70" s="77"/>
      <c r="DL70" s="77"/>
      <c r="DM70" s="77"/>
      <c r="DN70" s="77"/>
      <c r="DO70" s="77"/>
      <c r="DP70" s="77"/>
      <c r="DQ70" s="77"/>
      <c r="DR70" s="77"/>
      <c r="DS70" s="77"/>
      <c r="DT70" s="77"/>
      <c r="DU70" s="77"/>
      <c r="DV70" s="77"/>
      <c r="DW70" s="77"/>
      <c r="DX70" s="77"/>
      <c r="DY70" s="77"/>
      <c r="DZ70" s="77"/>
      <c r="EA70" s="77"/>
      <c r="EB70" s="77"/>
      <c r="EC70" s="77"/>
      <c r="ED70" s="77"/>
      <c r="EE70" s="77"/>
      <c r="EF70" s="77"/>
      <c r="EG70" s="77"/>
      <c r="EH70" s="77"/>
      <c r="EI70" s="77"/>
      <c r="EJ70" s="77"/>
      <c r="EK70" s="77"/>
      <c r="EL70" s="77"/>
      <c r="EM70" s="77"/>
      <c r="EN70" s="77"/>
      <c r="EO70" s="77"/>
      <c r="EP70" s="77"/>
      <c r="EQ70" s="77"/>
      <c r="ER70" s="77"/>
      <c r="ES70" s="77"/>
      <c r="ET70" s="77"/>
      <c r="EU70" s="77"/>
      <c r="EV70" s="77"/>
      <c r="EW70" s="77"/>
      <c r="EX70" s="77"/>
      <c r="EY70" s="77"/>
      <c r="EZ70" s="77"/>
      <c r="FA70" s="77"/>
      <c r="FB70" s="77"/>
      <c r="FC70" s="77"/>
      <c r="FD70" s="77"/>
      <c r="FE70" s="77"/>
      <c r="FF70" s="77"/>
      <c r="FG70" s="77"/>
      <c r="FH70" s="77"/>
      <c r="FI70" s="77"/>
      <c r="FJ70" s="77"/>
      <c r="FK70" s="77"/>
      <c r="FL70" s="77"/>
      <c r="FM70" s="77"/>
      <c r="FN70" s="76"/>
      <c r="FO70" s="77"/>
      <c r="FP70" s="77"/>
      <c r="FQ70" s="77"/>
      <c r="FR70" s="77"/>
      <c r="FS70" s="77"/>
      <c r="FT70" s="77"/>
      <c r="FU70" s="77"/>
      <c r="FV70" s="77"/>
      <c r="FW70" s="77"/>
      <c r="FX70" s="77"/>
      <c r="FY70" s="77"/>
      <c r="FZ70" s="77"/>
    </row>
    <row r="71" customHeight="1" spans="1:182">
      <c r="A71" s="75"/>
      <c r="B71" s="76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  <c r="EK71" s="77"/>
      <c r="EL71" s="77"/>
      <c r="EM71" s="77"/>
      <c r="EN71" s="77"/>
      <c r="EO71" s="77"/>
      <c r="EP71" s="77"/>
      <c r="EQ71" s="77"/>
      <c r="ER71" s="77"/>
      <c r="ES71" s="77"/>
      <c r="ET71" s="77"/>
      <c r="EU71" s="77"/>
      <c r="EV71" s="77"/>
      <c r="EW71" s="77"/>
      <c r="EX71" s="77"/>
      <c r="EY71" s="77"/>
      <c r="EZ71" s="77"/>
      <c r="FA71" s="77"/>
      <c r="FB71" s="77"/>
      <c r="FC71" s="77"/>
      <c r="FD71" s="77"/>
      <c r="FE71" s="77"/>
      <c r="FF71" s="77"/>
      <c r="FG71" s="77"/>
      <c r="FH71" s="77"/>
      <c r="FI71" s="77"/>
      <c r="FJ71" s="77"/>
      <c r="FK71" s="77"/>
      <c r="FL71" s="77"/>
      <c r="FM71" s="77"/>
      <c r="FN71" s="76"/>
      <c r="FO71" s="77"/>
      <c r="FP71" s="77"/>
      <c r="FQ71" s="77"/>
      <c r="FR71" s="77"/>
      <c r="FS71" s="77"/>
      <c r="FT71" s="77"/>
      <c r="FU71" s="77"/>
      <c r="FV71" s="77"/>
      <c r="FW71" s="77"/>
      <c r="FX71" s="77"/>
      <c r="FY71" s="77"/>
      <c r="FZ71" s="77"/>
    </row>
    <row r="72" customHeight="1" spans="1:182">
      <c r="A72" s="75"/>
      <c r="B72" s="76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  <c r="CB72" s="77"/>
      <c r="CC72" s="77"/>
      <c r="CD72" s="77"/>
      <c r="CE72" s="77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7"/>
      <c r="CR72" s="77"/>
      <c r="CS72" s="77"/>
      <c r="CT72" s="77"/>
      <c r="CU72" s="77"/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77"/>
      <c r="FL72" s="77"/>
      <c r="FM72" s="77"/>
      <c r="FN72" s="76"/>
      <c r="FO72" s="77"/>
      <c r="FP72" s="77"/>
      <c r="FQ72" s="77"/>
      <c r="FR72" s="77"/>
      <c r="FS72" s="77"/>
      <c r="FT72" s="77"/>
      <c r="FU72" s="77"/>
      <c r="FV72" s="77"/>
      <c r="FW72" s="77"/>
      <c r="FX72" s="77"/>
      <c r="FY72" s="77"/>
      <c r="FZ72" s="77"/>
    </row>
    <row r="73" customHeight="1" spans="1:182">
      <c r="A73" s="75"/>
      <c r="B73" s="76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  <c r="CB73" s="77"/>
      <c r="CC73" s="77"/>
      <c r="CD73" s="77"/>
      <c r="CE73" s="77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77"/>
      <c r="EP73" s="77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  <c r="FB73" s="77"/>
      <c r="FC73" s="77"/>
      <c r="FD73" s="77"/>
      <c r="FE73" s="77"/>
      <c r="FF73" s="77"/>
      <c r="FG73" s="77"/>
      <c r="FH73" s="77"/>
      <c r="FI73" s="77"/>
      <c r="FJ73" s="77"/>
      <c r="FK73" s="77"/>
      <c r="FL73" s="77"/>
      <c r="FM73" s="77"/>
      <c r="FN73" s="76"/>
      <c r="FO73" s="77"/>
      <c r="FP73" s="77"/>
      <c r="FQ73" s="77"/>
      <c r="FR73" s="77"/>
      <c r="FS73" s="77"/>
      <c r="FT73" s="77"/>
      <c r="FU73" s="77"/>
      <c r="FV73" s="77"/>
      <c r="FW73" s="77"/>
      <c r="FX73" s="77"/>
      <c r="FY73" s="77"/>
      <c r="FZ73" s="77"/>
    </row>
    <row r="74" customHeight="1" spans="1:182">
      <c r="A74" s="75"/>
      <c r="B74" s="76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6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</row>
    <row r="75" customHeight="1" spans="1:182">
      <c r="A75" s="75"/>
      <c r="B75" s="76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7"/>
      <c r="CR75" s="77"/>
      <c r="CS75" s="77"/>
      <c r="CT75" s="7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6"/>
      <c r="FO75" s="77"/>
      <c r="FP75" s="77"/>
      <c r="FQ75" s="77"/>
      <c r="FR75" s="77"/>
      <c r="FS75" s="77"/>
      <c r="FT75" s="77"/>
      <c r="FU75" s="77"/>
      <c r="FV75" s="77"/>
      <c r="FW75" s="77"/>
      <c r="FX75" s="77"/>
      <c r="FY75" s="77"/>
      <c r="FZ75" s="77"/>
    </row>
    <row r="76" customHeight="1" spans="1:182">
      <c r="A76" s="75"/>
      <c r="B76" s="76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  <c r="DD76" s="77"/>
      <c r="DE76" s="77"/>
      <c r="DF76" s="77"/>
      <c r="DG76" s="77"/>
      <c r="DH76" s="77"/>
      <c r="DI76" s="77"/>
      <c r="DJ76" s="77"/>
      <c r="DK76" s="77"/>
      <c r="DL76" s="77"/>
      <c r="DM76" s="77"/>
      <c r="DN76" s="77"/>
      <c r="DO76" s="77"/>
      <c r="DP76" s="77"/>
      <c r="DQ76" s="77"/>
      <c r="DR76" s="77"/>
      <c r="DS76" s="77"/>
      <c r="DT76" s="77"/>
      <c r="DU76" s="77"/>
      <c r="DV76" s="77"/>
      <c r="DW76" s="77"/>
      <c r="DX76" s="77"/>
      <c r="DY76" s="77"/>
      <c r="DZ76" s="77"/>
      <c r="EA76" s="77"/>
      <c r="EB76" s="77"/>
      <c r="EC76" s="77"/>
      <c r="ED76" s="77"/>
      <c r="EE76" s="77"/>
      <c r="EF76" s="77"/>
      <c r="EG76" s="77"/>
      <c r="EH76" s="77"/>
      <c r="EI76" s="77"/>
      <c r="EJ76" s="77"/>
      <c r="EK76" s="77"/>
      <c r="EL76" s="77"/>
      <c r="EM76" s="77"/>
      <c r="EN76" s="77"/>
      <c r="EO76" s="77"/>
      <c r="EP76" s="77"/>
      <c r="EQ76" s="77"/>
      <c r="ER76" s="77"/>
      <c r="ES76" s="77"/>
      <c r="ET76" s="77"/>
      <c r="EU76" s="77"/>
      <c r="EV76" s="77"/>
      <c r="EW76" s="77"/>
      <c r="EX76" s="77"/>
      <c r="EY76" s="77"/>
      <c r="EZ76" s="77"/>
      <c r="FA76" s="77"/>
      <c r="FB76" s="77"/>
      <c r="FC76" s="77"/>
      <c r="FD76" s="77"/>
      <c r="FE76" s="77"/>
      <c r="FF76" s="77"/>
      <c r="FG76" s="77"/>
      <c r="FH76" s="77"/>
      <c r="FI76" s="77"/>
      <c r="FJ76" s="77"/>
      <c r="FK76" s="77"/>
      <c r="FL76" s="77"/>
      <c r="FM76" s="77"/>
      <c r="FN76" s="76"/>
      <c r="FO76" s="77"/>
      <c r="FP76" s="77"/>
      <c r="FQ76" s="77"/>
      <c r="FR76" s="77"/>
      <c r="FS76" s="77"/>
      <c r="FT76" s="77"/>
      <c r="FU76" s="77"/>
      <c r="FV76" s="77"/>
      <c r="FW76" s="77"/>
      <c r="FX76" s="77"/>
      <c r="FY76" s="77"/>
      <c r="FZ76" s="77"/>
    </row>
    <row r="77" customHeight="1" spans="1:182">
      <c r="A77" s="75"/>
      <c r="B77" s="76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7"/>
      <c r="CR77" s="77"/>
      <c r="CS77" s="77"/>
      <c r="CT77" s="77"/>
      <c r="CU77" s="77"/>
      <c r="CV77" s="77"/>
      <c r="CW77" s="77"/>
      <c r="CX77" s="77"/>
      <c r="CY77" s="77"/>
      <c r="CZ77" s="77"/>
      <c r="DA77" s="77"/>
      <c r="DB77" s="77"/>
      <c r="DC77" s="77"/>
      <c r="DD77" s="77"/>
      <c r="DE77" s="77"/>
      <c r="DF77" s="77"/>
      <c r="DG77" s="77"/>
      <c r="DH77" s="77"/>
      <c r="DI77" s="77"/>
      <c r="DJ77" s="77"/>
      <c r="DK77" s="77"/>
      <c r="DL77" s="77"/>
      <c r="DM77" s="77"/>
      <c r="DN77" s="77"/>
      <c r="DO77" s="77"/>
      <c r="DP77" s="77"/>
      <c r="DQ77" s="77"/>
      <c r="DR77" s="77"/>
      <c r="DS77" s="77"/>
      <c r="DT77" s="77"/>
      <c r="DU77" s="77"/>
      <c r="DV77" s="77"/>
      <c r="DW77" s="77"/>
      <c r="DX77" s="77"/>
      <c r="DY77" s="77"/>
      <c r="DZ77" s="77"/>
      <c r="EA77" s="77"/>
      <c r="EB77" s="77"/>
      <c r="EC77" s="77"/>
      <c r="ED77" s="77"/>
      <c r="EE77" s="77"/>
      <c r="EF77" s="77"/>
      <c r="EG77" s="77"/>
      <c r="EH77" s="77"/>
      <c r="EI77" s="77"/>
      <c r="EJ77" s="77"/>
      <c r="EK77" s="77"/>
      <c r="EL77" s="77"/>
      <c r="EM77" s="77"/>
      <c r="EN77" s="77"/>
      <c r="EO77" s="77"/>
      <c r="EP77" s="77"/>
      <c r="EQ77" s="77"/>
      <c r="ER77" s="77"/>
      <c r="ES77" s="77"/>
      <c r="ET77" s="77"/>
      <c r="EU77" s="77"/>
      <c r="EV77" s="77"/>
      <c r="EW77" s="77"/>
      <c r="EX77" s="77"/>
      <c r="EY77" s="77"/>
      <c r="EZ77" s="77"/>
      <c r="FA77" s="77"/>
      <c r="FB77" s="77"/>
      <c r="FC77" s="77"/>
      <c r="FD77" s="77"/>
      <c r="FE77" s="77"/>
      <c r="FF77" s="77"/>
      <c r="FG77" s="77"/>
      <c r="FH77" s="77"/>
      <c r="FI77" s="77"/>
      <c r="FJ77" s="77"/>
      <c r="FK77" s="77"/>
      <c r="FL77" s="77"/>
      <c r="FM77" s="77"/>
      <c r="FN77" s="76"/>
      <c r="FO77" s="77"/>
      <c r="FP77" s="77"/>
      <c r="FQ77" s="77"/>
      <c r="FR77" s="77"/>
      <c r="FS77" s="77"/>
      <c r="FT77" s="77"/>
      <c r="FU77" s="77"/>
      <c r="FV77" s="77"/>
      <c r="FW77" s="77"/>
      <c r="FX77" s="77"/>
      <c r="FY77" s="77"/>
      <c r="FZ77" s="77"/>
    </row>
    <row r="78" customHeight="1" spans="1:182">
      <c r="A78" s="75"/>
      <c r="B78" s="76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  <c r="DD78" s="77"/>
      <c r="DE78" s="77"/>
      <c r="DF78" s="77"/>
      <c r="DG78" s="77"/>
      <c r="DH78" s="77"/>
      <c r="DI78" s="77"/>
      <c r="DJ78" s="77"/>
      <c r="DK78" s="77"/>
      <c r="DL78" s="77"/>
      <c r="DM78" s="77"/>
      <c r="DN78" s="77"/>
      <c r="DO78" s="77"/>
      <c r="DP78" s="77"/>
      <c r="DQ78" s="77"/>
      <c r="DR78" s="77"/>
      <c r="DS78" s="77"/>
      <c r="DT78" s="77"/>
      <c r="DU78" s="77"/>
      <c r="DV78" s="77"/>
      <c r="DW78" s="77"/>
      <c r="DX78" s="77"/>
      <c r="DY78" s="77"/>
      <c r="DZ78" s="77"/>
      <c r="EA78" s="77"/>
      <c r="EB78" s="77"/>
      <c r="EC78" s="77"/>
      <c r="ED78" s="77"/>
      <c r="EE78" s="77"/>
      <c r="EF78" s="77"/>
      <c r="EG78" s="77"/>
      <c r="EH78" s="77"/>
      <c r="EI78" s="77"/>
      <c r="EJ78" s="77"/>
      <c r="EK78" s="77"/>
      <c r="EL78" s="77"/>
      <c r="EM78" s="77"/>
      <c r="EN78" s="77"/>
      <c r="EO78" s="77"/>
      <c r="EP78" s="77"/>
      <c r="EQ78" s="77"/>
      <c r="ER78" s="77"/>
      <c r="ES78" s="77"/>
      <c r="ET78" s="77"/>
      <c r="EU78" s="77"/>
      <c r="EV78" s="77"/>
      <c r="EW78" s="77"/>
      <c r="EX78" s="77"/>
      <c r="EY78" s="77"/>
      <c r="EZ78" s="77"/>
      <c r="FA78" s="77"/>
      <c r="FB78" s="77"/>
      <c r="FC78" s="77"/>
      <c r="FD78" s="77"/>
      <c r="FE78" s="77"/>
      <c r="FF78" s="77"/>
      <c r="FG78" s="77"/>
      <c r="FH78" s="77"/>
      <c r="FI78" s="77"/>
      <c r="FJ78" s="77"/>
      <c r="FK78" s="77"/>
      <c r="FL78" s="77"/>
      <c r="FM78" s="77"/>
      <c r="FN78" s="76"/>
      <c r="FO78" s="77"/>
      <c r="FP78" s="77"/>
      <c r="FQ78" s="77"/>
      <c r="FR78" s="77"/>
      <c r="FS78" s="77"/>
      <c r="FT78" s="77"/>
      <c r="FU78" s="77"/>
      <c r="FV78" s="77"/>
      <c r="FW78" s="77"/>
      <c r="FX78" s="77"/>
      <c r="FY78" s="77"/>
      <c r="FZ78" s="77"/>
    </row>
    <row r="79" customHeight="1" spans="1:182">
      <c r="A79" s="75"/>
      <c r="B79" s="76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7"/>
      <c r="CR79" s="77"/>
      <c r="CS79" s="77"/>
      <c r="CT79" s="77"/>
      <c r="CU79" s="77"/>
      <c r="CV79" s="77"/>
      <c r="CW79" s="77"/>
      <c r="CX79" s="77"/>
      <c r="CY79" s="77"/>
      <c r="CZ79" s="77"/>
      <c r="DA79" s="77"/>
      <c r="DB79" s="77"/>
      <c r="DC79" s="77"/>
      <c r="DD79" s="77"/>
      <c r="DE79" s="77"/>
      <c r="DF79" s="77"/>
      <c r="DG79" s="77"/>
      <c r="DH79" s="77"/>
      <c r="DI79" s="77"/>
      <c r="DJ79" s="77"/>
      <c r="DK79" s="77"/>
      <c r="DL79" s="77"/>
      <c r="DM79" s="77"/>
      <c r="DN79" s="77"/>
      <c r="DO79" s="77"/>
      <c r="DP79" s="77"/>
      <c r="DQ79" s="77"/>
      <c r="DR79" s="77"/>
      <c r="DS79" s="77"/>
      <c r="DT79" s="77"/>
      <c r="DU79" s="77"/>
      <c r="DV79" s="77"/>
      <c r="DW79" s="77"/>
      <c r="DX79" s="77"/>
      <c r="DY79" s="77"/>
      <c r="DZ79" s="77"/>
      <c r="EA79" s="77"/>
      <c r="EB79" s="77"/>
      <c r="EC79" s="77"/>
      <c r="ED79" s="77"/>
      <c r="EE79" s="77"/>
      <c r="EF79" s="77"/>
      <c r="EG79" s="77"/>
      <c r="EH79" s="77"/>
      <c r="EI79" s="77"/>
      <c r="EJ79" s="77"/>
      <c r="EK79" s="77"/>
      <c r="EL79" s="77"/>
      <c r="EM79" s="77"/>
      <c r="EN79" s="77"/>
      <c r="EO79" s="77"/>
      <c r="EP79" s="77"/>
      <c r="EQ79" s="77"/>
      <c r="ER79" s="77"/>
      <c r="ES79" s="77"/>
      <c r="ET79" s="77"/>
      <c r="EU79" s="77"/>
      <c r="EV79" s="77"/>
      <c r="EW79" s="77"/>
      <c r="EX79" s="77"/>
      <c r="EY79" s="77"/>
      <c r="EZ79" s="77"/>
      <c r="FA79" s="77"/>
      <c r="FB79" s="77"/>
      <c r="FC79" s="77"/>
      <c r="FD79" s="77"/>
      <c r="FE79" s="77"/>
      <c r="FF79" s="77"/>
      <c r="FG79" s="77"/>
      <c r="FH79" s="77"/>
      <c r="FI79" s="77"/>
      <c r="FJ79" s="77"/>
      <c r="FK79" s="77"/>
      <c r="FL79" s="77"/>
      <c r="FM79" s="77"/>
      <c r="FN79" s="76"/>
      <c r="FO79" s="77"/>
      <c r="FP79" s="77"/>
      <c r="FQ79" s="77"/>
      <c r="FR79" s="77"/>
      <c r="FS79" s="77"/>
      <c r="FT79" s="77"/>
      <c r="FU79" s="77"/>
      <c r="FV79" s="77"/>
      <c r="FW79" s="77"/>
      <c r="FX79" s="77"/>
      <c r="FY79" s="77"/>
      <c r="FZ79" s="77"/>
    </row>
    <row r="80" customHeight="1" spans="1:182">
      <c r="A80" s="75"/>
      <c r="B80" s="76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  <c r="DD80" s="77"/>
      <c r="DE80" s="77"/>
      <c r="DF80" s="77"/>
      <c r="DG80" s="77"/>
      <c r="DH80" s="77"/>
      <c r="DI80" s="77"/>
      <c r="DJ80" s="77"/>
      <c r="DK80" s="77"/>
      <c r="DL80" s="77"/>
      <c r="DM80" s="77"/>
      <c r="DN80" s="77"/>
      <c r="DO80" s="77"/>
      <c r="DP80" s="77"/>
      <c r="DQ80" s="77"/>
      <c r="DR80" s="77"/>
      <c r="DS80" s="77"/>
      <c r="DT80" s="77"/>
      <c r="DU80" s="77"/>
      <c r="DV80" s="77"/>
      <c r="DW80" s="77"/>
      <c r="DX80" s="77"/>
      <c r="DY80" s="77"/>
      <c r="DZ80" s="77"/>
      <c r="EA80" s="77"/>
      <c r="EB80" s="77"/>
      <c r="EC80" s="77"/>
      <c r="ED80" s="77"/>
      <c r="EE80" s="77"/>
      <c r="EF80" s="77"/>
      <c r="EG80" s="77"/>
      <c r="EH80" s="77"/>
      <c r="EI80" s="77"/>
      <c r="EJ80" s="77"/>
      <c r="EK80" s="77"/>
      <c r="EL80" s="77"/>
      <c r="EM80" s="77"/>
      <c r="EN80" s="77"/>
      <c r="EO80" s="77"/>
      <c r="EP80" s="77"/>
      <c r="EQ80" s="77"/>
      <c r="ER80" s="77"/>
      <c r="ES80" s="77"/>
      <c r="ET80" s="77"/>
      <c r="EU80" s="77"/>
      <c r="EV80" s="77"/>
      <c r="EW80" s="77"/>
      <c r="EX80" s="77"/>
      <c r="EY80" s="77"/>
      <c r="EZ80" s="77"/>
      <c r="FA80" s="77"/>
      <c r="FB80" s="77"/>
      <c r="FC80" s="77"/>
      <c r="FD80" s="77"/>
      <c r="FE80" s="77"/>
      <c r="FF80" s="77"/>
      <c r="FG80" s="77"/>
      <c r="FH80" s="77"/>
      <c r="FI80" s="77"/>
      <c r="FJ80" s="77"/>
      <c r="FK80" s="77"/>
      <c r="FL80" s="77"/>
      <c r="FM80" s="77"/>
      <c r="FN80" s="76"/>
      <c r="FO80" s="77"/>
      <c r="FP80" s="77"/>
      <c r="FQ80" s="77"/>
      <c r="FR80" s="77"/>
      <c r="FS80" s="77"/>
      <c r="FT80" s="77"/>
      <c r="FU80" s="77"/>
      <c r="FV80" s="77"/>
      <c r="FW80" s="77"/>
      <c r="FX80" s="77"/>
      <c r="FY80" s="77"/>
      <c r="FZ80" s="77"/>
    </row>
    <row r="81" customHeight="1" spans="1:182">
      <c r="A81" s="75"/>
      <c r="B81" s="76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7"/>
      <c r="CR81" s="77"/>
      <c r="CS81" s="77"/>
      <c r="CT81" s="77"/>
      <c r="CU81" s="77"/>
      <c r="CV81" s="77"/>
      <c r="CW81" s="77"/>
      <c r="CX81" s="77"/>
      <c r="CY81" s="77"/>
      <c r="CZ81" s="77"/>
      <c r="DA81" s="77"/>
      <c r="DB81" s="77"/>
      <c r="DC81" s="77"/>
      <c r="DD81" s="77"/>
      <c r="DE81" s="77"/>
      <c r="DF81" s="77"/>
      <c r="DG81" s="77"/>
      <c r="DH81" s="77"/>
      <c r="DI81" s="77"/>
      <c r="DJ81" s="77"/>
      <c r="DK81" s="77"/>
      <c r="DL81" s="77"/>
      <c r="DM81" s="77"/>
      <c r="DN81" s="77"/>
      <c r="DO81" s="77"/>
      <c r="DP81" s="77"/>
      <c r="DQ81" s="77"/>
      <c r="DR81" s="77"/>
      <c r="DS81" s="77"/>
      <c r="DT81" s="77"/>
      <c r="DU81" s="77"/>
      <c r="DV81" s="77"/>
      <c r="DW81" s="77"/>
      <c r="DX81" s="77"/>
      <c r="DY81" s="77"/>
      <c r="DZ81" s="77"/>
      <c r="EA81" s="77"/>
      <c r="EB81" s="77"/>
      <c r="EC81" s="77"/>
      <c r="ED81" s="77"/>
      <c r="EE81" s="77"/>
      <c r="EF81" s="77"/>
      <c r="EG81" s="77"/>
      <c r="EH81" s="77"/>
      <c r="EI81" s="77"/>
      <c r="EJ81" s="77"/>
      <c r="EK81" s="77"/>
      <c r="EL81" s="77"/>
      <c r="EM81" s="77"/>
      <c r="EN81" s="77"/>
      <c r="EO81" s="77"/>
      <c r="EP81" s="77"/>
      <c r="EQ81" s="77"/>
      <c r="ER81" s="77"/>
      <c r="ES81" s="77"/>
      <c r="ET81" s="77"/>
      <c r="EU81" s="77"/>
      <c r="EV81" s="77"/>
      <c r="EW81" s="77"/>
      <c r="EX81" s="77"/>
      <c r="EY81" s="77"/>
      <c r="EZ81" s="77"/>
      <c r="FA81" s="77"/>
      <c r="FB81" s="77"/>
      <c r="FC81" s="77"/>
      <c r="FD81" s="77"/>
      <c r="FE81" s="77"/>
      <c r="FF81" s="77"/>
      <c r="FG81" s="77"/>
      <c r="FH81" s="77"/>
      <c r="FI81" s="77"/>
      <c r="FJ81" s="77"/>
      <c r="FK81" s="77"/>
      <c r="FL81" s="77"/>
      <c r="FM81" s="77"/>
      <c r="FN81" s="76"/>
      <c r="FO81" s="77"/>
      <c r="FP81" s="77"/>
      <c r="FQ81" s="77"/>
      <c r="FR81" s="77"/>
      <c r="FS81" s="77"/>
      <c r="FT81" s="77"/>
      <c r="FU81" s="77"/>
      <c r="FV81" s="77"/>
      <c r="FW81" s="77"/>
      <c r="FX81" s="77"/>
      <c r="FY81" s="77"/>
      <c r="FZ81" s="77"/>
    </row>
    <row r="82" customHeight="1" spans="1:182">
      <c r="A82" s="75"/>
      <c r="B82" s="76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7"/>
      <c r="CR82" s="77"/>
      <c r="CS82" s="77"/>
      <c r="CT82" s="77"/>
      <c r="CU82" s="77"/>
      <c r="CV82" s="77"/>
      <c r="CW82" s="77"/>
      <c r="CX82" s="77"/>
      <c r="CY82" s="77"/>
      <c r="CZ82" s="77"/>
      <c r="DA82" s="77"/>
      <c r="DB82" s="77"/>
      <c r="DC82" s="77"/>
      <c r="DD82" s="77"/>
      <c r="DE82" s="77"/>
      <c r="DF82" s="77"/>
      <c r="DG82" s="77"/>
      <c r="DH82" s="77"/>
      <c r="DI82" s="77"/>
      <c r="DJ82" s="77"/>
      <c r="DK82" s="77"/>
      <c r="DL82" s="77"/>
      <c r="DM82" s="77"/>
      <c r="DN82" s="77"/>
      <c r="DO82" s="77"/>
      <c r="DP82" s="77"/>
      <c r="DQ82" s="77"/>
      <c r="DR82" s="77"/>
      <c r="DS82" s="77"/>
      <c r="DT82" s="77"/>
      <c r="DU82" s="77"/>
      <c r="DV82" s="77"/>
      <c r="DW82" s="77"/>
      <c r="DX82" s="77"/>
      <c r="DY82" s="77"/>
      <c r="DZ82" s="77"/>
      <c r="EA82" s="77"/>
      <c r="EB82" s="77"/>
      <c r="EC82" s="77"/>
      <c r="ED82" s="77"/>
      <c r="EE82" s="77"/>
      <c r="EF82" s="77"/>
      <c r="EG82" s="77"/>
      <c r="EH82" s="77"/>
      <c r="EI82" s="77"/>
      <c r="EJ82" s="77"/>
      <c r="EK82" s="77"/>
      <c r="EL82" s="77"/>
      <c r="EM82" s="77"/>
      <c r="EN82" s="77"/>
      <c r="EO82" s="77"/>
      <c r="EP82" s="77"/>
      <c r="EQ82" s="77"/>
      <c r="ER82" s="77"/>
      <c r="ES82" s="77"/>
      <c r="ET82" s="77"/>
      <c r="EU82" s="77"/>
      <c r="EV82" s="77"/>
      <c r="EW82" s="77"/>
      <c r="EX82" s="77"/>
      <c r="EY82" s="77"/>
      <c r="EZ82" s="77"/>
      <c r="FA82" s="77"/>
      <c r="FB82" s="77"/>
      <c r="FC82" s="77"/>
      <c r="FD82" s="77"/>
      <c r="FE82" s="77"/>
      <c r="FF82" s="77"/>
      <c r="FG82" s="77"/>
      <c r="FH82" s="77"/>
      <c r="FI82" s="77"/>
      <c r="FJ82" s="77"/>
      <c r="FK82" s="77"/>
      <c r="FL82" s="77"/>
      <c r="FM82" s="77"/>
      <c r="FN82" s="76"/>
      <c r="FO82" s="77"/>
      <c r="FP82" s="77"/>
      <c r="FQ82" s="77"/>
      <c r="FR82" s="77"/>
      <c r="FS82" s="77"/>
      <c r="FT82" s="77"/>
      <c r="FU82" s="77"/>
      <c r="FV82" s="77"/>
      <c r="FW82" s="77"/>
      <c r="FX82" s="77"/>
      <c r="FY82" s="77"/>
      <c r="FZ82" s="77"/>
    </row>
    <row r="83" customHeight="1" spans="1:182">
      <c r="A83" s="75"/>
      <c r="B83" s="76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77"/>
      <c r="DM83" s="77"/>
      <c r="DN83" s="77"/>
      <c r="DO83" s="77"/>
      <c r="DP83" s="77"/>
      <c r="DQ83" s="77"/>
      <c r="DR83" s="77"/>
      <c r="DS83" s="77"/>
      <c r="DT83" s="77"/>
      <c r="DU83" s="77"/>
      <c r="DV83" s="77"/>
      <c r="DW83" s="77"/>
      <c r="DX83" s="77"/>
      <c r="DY83" s="77"/>
      <c r="DZ83" s="77"/>
      <c r="EA83" s="77"/>
      <c r="EB83" s="77"/>
      <c r="EC83" s="77"/>
      <c r="ED83" s="77"/>
      <c r="EE83" s="77"/>
      <c r="EF83" s="77"/>
      <c r="EG83" s="77"/>
      <c r="EH83" s="77"/>
      <c r="EI83" s="77"/>
      <c r="EJ83" s="77"/>
      <c r="EK83" s="77"/>
      <c r="EL83" s="77"/>
      <c r="EM83" s="77"/>
      <c r="EN83" s="77"/>
      <c r="EO83" s="77"/>
      <c r="EP83" s="77"/>
      <c r="EQ83" s="77"/>
      <c r="ER83" s="77"/>
      <c r="ES83" s="77"/>
      <c r="ET83" s="77"/>
      <c r="EU83" s="77"/>
      <c r="EV83" s="77"/>
      <c r="EW83" s="77"/>
      <c r="EX83" s="77"/>
      <c r="EY83" s="77"/>
      <c r="EZ83" s="77"/>
      <c r="FA83" s="77"/>
      <c r="FB83" s="77"/>
      <c r="FC83" s="77"/>
      <c r="FD83" s="77"/>
      <c r="FE83" s="77"/>
      <c r="FF83" s="77"/>
      <c r="FG83" s="77"/>
      <c r="FH83" s="77"/>
      <c r="FI83" s="77"/>
      <c r="FJ83" s="77"/>
      <c r="FK83" s="77"/>
      <c r="FL83" s="77"/>
      <c r="FM83" s="77"/>
      <c r="FN83" s="76"/>
      <c r="FO83" s="77"/>
      <c r="FP83" s="77"/>
      <c r="FQ83" s="77"/>
      <c r="FR83" s="77"/>
      <c r="FS83" s="77"/>
      <c r="FT83" s="77"/>
      <c r="FU83" s="77"/>
      <c r="FV83" s="77"/>
      <c r="FW83" s="77"/>
      <c r="FX83" s="77"/>
      <c r="FY83" s="77"/>
      <c r="FZ83" s="77"/>
    </row>
    <row r="84" customHeight="1" spans="1:182">
      <c r="A84" s="75" t="s">
        <v>126</v>
      </c>
      <c r="B84" s="76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/>
      <c r="EO84" s="77"/>
      <c r="EP84" s="77"/>
      <c r="EQ84" s="77"/>
      <c r="ER84" s="77"/>
      <c r="ES84" s="77"/>
      <c r="ET84" s="77"/>
      <c r="EU84" s="77"/>
      <c r="EV84" s="77"/>
      <c r="EW84" s="77"/>
      <c r="EX84" s="77"/>
      <c r="EY84" s="77"/>
      <c r="EZ84" s="77"/>
      <c r="FA84" s="77"/>
      <c r="FB84" s="77"/>
      <c r="FC84" s="77"/>
      <c r="FD84" s="77"/>
      <c r="FE84" s="77"/>
      <c r="FF84" s="77"/>
      <c r="FG84" s="77"/>
      <c r="FH84" s="77"/>
      <c r="FI84" s="77"/>
      <c r="FJ84" s="77"/>
      <c r="FK84" s="77"/>
      <c r="FL84" s="77"/>
      <c r="FM84" s="77"/>
      <c r="FN84" s="76"/>
      <c r="FO84" s="77"/>
      <c r="FP84" s="77"/>
      <c r="FQ84" s="77"/>
      <c r="FR84" s="77"/>
      <c r="FS84" s="77"/>
      <c r="FT84" s="77"/>
      <c r="FU84" s="77"/>
      <c r="FV84" s="77"/>
      <c r="FW84" s="77"/>
      <c r="FX84" s="77"/>
      <c r="FY84" s="77"/>
      <c r="FZ84" s="77"/>
    </row>
    <row r="85" customHeight="1" spans="1:182">
      <c r="A85" s="75"/>
      <c r="B85" s="76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/>
      <c r="EO85" s="77"/>
      <c r="EP85" s="77"/>
      <c r="EQ85" s="77"/>
      <c r="ER85" s="77"/>
      <c r="ES85" s="77"/>
      <c r="ET85" s="77"/>
      <c r="EU85" s="77"/>
      <c r="EV85" s="77"/>
      <c r="EW85" s="77"/>
      <c r="EX85" s="77"/>
      <c r="EY85" s="77"/>
      <c r="EZ85" s="77"/>
      <c r="FA85" s="77"/>
      <c r="FB85" s="77"/>
      <c r="FC85" s="77"/>
      <c r="FD85" s="77"/>
      <c r="FE85" s="77"/>
      <c r="FF85" s="77"/>
      <c r="FG85" s="77"/>
      <c r="FH85" s="77"/>
      <c r="FI85" s="77"/>
      <c r="FJ85" s="77"/>
      <c r="FK85" s="77"/>
      <c r="FL85" s="77"/>
      <c r="FM85" s="77"/>
      <c r="FN85" s="76"/>
      <c r="FO85" s="77"/>
      <c r="FP85" s="77"/>
      <c r="FQ85" s="77"/>
      <c r="FR85" s="77"/>
      <c r="FS85" s="77"/>
      <c r="FT85" s="77"/>
      <c r="FU85" s="77"/>
      <c r="FV85" s="77"/>
      <c r="FW85" s="77"/>
      <c r="FX85" s="77"/>
      <c r="FY85" s="77"/>
      <c r="FZ85" s="77"/>
    </row>
    <row r="86" customHeight="1" spans="1:182">
      <c r="A86" s="75"/>
      <c r="B86" s="76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/>
      <c r="EO86" s="77"/>
      <c r="EP86" s="77"/>
      <c r="EQ86" s="77"/>
      <c r="ER86" s="77"/>
      <c r="ES86" s="77"/>
      <c r="ET86" s="77"/>
      <c r="EU86" s="77"/>
      <c r="EV86" s="77"/>
      <c r="EW86" s="77"/>
      <c r="EX86" s="77"/>
      <c r="EY86" s="77"/>
      <c r="EZ86" s="77"/>
      <c r="FA86" s="77"/>
      <c r="FB86" s="77"/>
      <c r="FC86" s="77"/>
      <c r="FD86" s="77"/>
      <c r="FE86" s="77"/>
      <c r="FF86" s="77"/>
      <c r="FG86" s="77"/>
      <c r="FH86" s="77"/>
      <c r="FI86" s="77"/>
      <c r="FJ86" s="77"/>
      <c r="FK86" s="77"/>
      <c r="FL86" s="77"/>
      <c r="FM86" s="77"/>
      <c r="FN86" s="76"/>
      <c r="FO86" s="77"/>
      <c r="FP86" s="77"/>
      <c r="FQ86" s="77"/>
      <c r="FR86" s="77"/>
      <c r="FS86" s="77"/>
      <c r="FT86" s="77"/>
      <c r="FU86" s="77"/>
      <c r="FV86" s="77"/>
      <c r="FW86" s="77"/>
      <c r="FX86" s="77"/>
      <c r="FY86" s="77"/>
      <c r="FZ86" s="77"/>
    </row>
    <row r="87" customHeight="1" spans="1:182">
      <c r="A87" s="75"/>
      <c r="B87" s="76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77"/>
      <c r="EC87" s="77"/>
      <c r="ED87" s="77"/>
      <c r="EE87" s="77"/>
      <c r="EF87" s="77"/>
      <c r="EG87" s="77"/>
      <c r="EH87" s="77"/>
      <c r="EI87" s="77"/>
      <c r="EJ87" s="77"/>
      <c r="EK87" s="77"/>
      <c r="EL87" s="77"/>
      <c r="EM87" s="77"/>
      <c r="EN87" s="77"/>
      <c r="EO87" s="77"/>
      <c r="EP87" s="77"/>
      <c r="EQ87" s="77"/>
      <c r="ER87" s="77"/>
      <c r="ES87" s="77"/>
      <c r="ET87" s="77"/>
      <c r="EU87" s="77"/>
      <c r="EV87" s="77"/>
      <c r="EW87" s="77"/>
      <c r="EX87" s="77"/>
      <c r="EY87" s="77"/>
      <c r="EZ87" s="77"/>
      <c r="FA87" s="77"/>
      <c r="FB87" s="77"/>
      <c r="FC87" s="77"/>
      <c r="FD87" s="77"/>
      <c r="FE87" s="77"/>
      <c r="FF87" s="77"/>
      <c r="FG87" s="77"/>
      <c r="FH87" s="77"/>
      <c r="FI87" s="77"/>
      <c r="FJ87" s="77"/>
      <c r="FK87" s="77"/>
      <c r="FL87" s="77"/>
      <c r="FM87" s="77"/>
      <c r="FN87" s="76"/>
      <c r="FO87" s="77"/>
      <c r="FP87" s="77"/>
      <c r="FQ87" s="77"/>
      <c r="FR87" s="77"/>
      <c r="FS87" s="77"/>
      <c r="FT87" s="77"/>
      <c r="FU87" s="77"/>
      <c r="FV87" s="77"/>
      <c r="FW87" s="77"/>
      <c r="FX87" s="77"/>
      <c r="FY87" s="77"/>
      <c r="FZ87" s="77"/>
    </row>
    <row r="88" customHeight="1" spans="1:182">
      <c r="A88" s="75"/>
      <c r="B88" s="76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  <c r="CB88" s="77"/>
      <c r="CC88" s="77"/>
      <c r="CD88" s="77"/>
      <c r="CE88" s="77"/>
      <c r="CF88" s="77"/>
      <c r="CG88" s="77"/>
      <c r="CH88" s="77"/>
      <c r="CI88" s="77"/>
      <c r="CJ88" s="77"/>
      <c r="CK88" s="77"/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/>
      <c r="CW88" s="77"/>
      <c r="CX88" s="77"/>
      <c r="CY88" s="77"/>
      <c r="CZ88" s="77"/>
      <c r="DA88" s="77"/>
      <c r="DB88" s="77"/>
      <c r="DC88" s="77"/>
      <c r="DD88" s="77"/>
      <c r="DE88" s="77"/>
      <c r="DF88" s="77"/>
      <c r="DG88" s="77"/>
      <c r="DH88" s="77"/>
      <c r="DI88" s="77"/>
      <c r="DJ88" s="77"/>
      <c r="DK88" s="77"/>
      <c r="DL88" s="77"/>
      <c r="DM88" s="77"/>
      <c r="DN88" s="77"/>
      <c r="DO88" s="77"/>
      <c r="DP88" s="77"/>
      <c r="DQ88" s="77"/>
      <c r="DR88" s="77"/>
      <c r="DS88" s="77"/>
      <c r="DT88" s="77"/>
      <c r="DU88" s="77"/>
      <c r="DV88" s="77"/>
      <c r="DW88" s="77"/>
      <c r="DX88" s="77"/>
      <c r="DY88" s="77"/>
      <c r="DZ88" s="77"/>
      <c r="EA88" s="77"/>
      <c r="EB88" s="77"/>
      <c r="EC88" s="77"/>
      <c r="ED88" s="77"/>
      <c r="EE88" s="77"/>
      <c r="EF88" s="77"/>
      <c r="EG88" s="77"/>
      <c r="EH88" s="77"/>
      <c r="EI88" s="77"/>
      <c r="EJ88" s="77"/>
      <c r="EK88" s="77"/>
      <c r="EL88" s="77"/>
      <c r="EM88" s="77"/>
      <c r="EN88" s="77"/>
      <c r="EO88" s="77"/>
      <c r="EP88" s="77"/>
      <c r="EQ88" s="77"/>
      <c r="ER88" s="77"/>
      <c r="ES88" s="77"/>
      <c r="ET88" s="77"/>
      <c r="EU88" s="77"/>
      <c r="EV88" s="77"/>
      <c r="EW88" s="77"/>
      <c r="EX88" s="77"/>
      <c r="EY88" s="77"/>
      <c r="EZ88" s="77"/>
      <c r="FA88" s="77"/>
      <c r="FB88" s="77"/>
      <c r="FC88" s="77"/>
      <c r="FD88" s="77"/>
      <c r="FE88" s="77"/>
      <c r="FF88" s="77"/>
      <c r="FG88" s="77"/>
      <c r="FH88" s="77"/>
      <c r="FI88" s="77"/>
      <c r="FJ88" s="77"/>
      <c r="FK88" s="77"/>
      <c r="FL88" s="77"/>
      <c r="FM88" s="77"/>
      <c r="FN88" s="76"/>
      <c r="FO88" s="77"/>
      <c r="FP88" s="77"/>
      <c r="FQ88" s="77"/>
      <c r="FR88" s="77"/>
      <c r="FS88" s="77"/>
      <c r="FT88" s="77"/>
      <c r="FU88" s="77"/>
      <c r="FV88" s="77"/>
      <c r="FW88" s="77"/>
      <c r="FX88" s="77"/>
      <c r="FY88" s="77"/>
      <c r="FZ88" s="77"/>
    </row>
    <row r="89" customHeight="1" spans="1:182">
      <c r="A89" s="75"/>
      <c r="B89" s="76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  <c r="CB89" s="77"/>
      <c r="CC89" s="77"/>
      <c r="CD89" s="77"/>
      <c r="CE89" s="77"/>
      <c r="CF89" s="77"/>
      <c r="CG89" s="77"/>
      <c r="CH89" s="77"/>
      <c r="CI89" s="77"/>
      <c r="CJ89" s="77"/>
      <c r="CK89" s="77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CX89" s="77"/>
      <c r="CY89" s="77"/>
      <c r="CZ89" s="77"/>
      <c r="DA89" s="77"/>
      <c r="DB89" s="77"/>
      <c r="DC89" s="77"/>
      <c r="DD89" s="77"/>
      <c r="DE89" s="77"/>
      <c r="DF89" s="77"/>
      <c r="DG89" s="77"/>
      <c r="DH89" s="77"/>
      <c r="DI89" s="77"/>
      <c r="DJ89" s="77"/>
      <c r="DK89" s="77"/>
      <c r="DL89" s="77"/>
      <c r="DM89" s="77"/>
      <c r="DN89" s="77"/>
      <c r="DO89" s="77"/>
      <c r="DP89" s="77"/>
      <c r="DQ89" s="77"/>
      <c r="DR89" s="77"/>
      <c r="DS89" s="77"/>
      <c r="DT89" s="77"/>
      <c r="DU89" s="77"/>
      <c r="DV89" s="77"/>
      <c r="DW89" s="77"/>
      <c r="DX89" s="77"/>
      <c r="DY89" s="77"/>
      <c r="DZ89" s="77"/>
      <c r="EA89" s="77"/>
      <c r="EB89" s="77"/>
      <c r="EC89" s="77"/>
      <c r="ED89" s="77"/>
      <c r="EE89" s="77"/>
      <c r="EF89" s="77"/>
      <c r="EG89" s="77"/>
      <c r="EH89" s="77"/>
      <c r="EI89" s="77"/>
      <c r="EJ89" s="77"/>
      <c r="EK89" s="77"/>
      <c r="EL89" s="77"/>
      <c r="EM89" s="77"/>
      <c r="EN89" s="77"/>
      <c r="EO89" s="77"/>
      <c r="EP89" s="77"/>
      <c r="EQ89" s="77"/>
      <c r="ER89" s="77"/>
      <c r="ES89" s="77"/>
      <c r="ET89" s="77"/>
      <c r="EU89" s="77"/>
      <c r="EV89" s="77"/>
      <c r="EW89" s="77"/>
      <c r="EX89" s="77"/>
      <c r="EY89" s="77"/>
      <c r="EZ89" s="77"/>
      <c r="FA89" s="77"/>
      <c r="FB89" s="77"/>
      <c r="FC89" s="77"/>
      <c r="FD89" s="77"/>
      <c r="FE89" s="77"/>
      <c r="FF89" s="77"/>
      <c r="FG89" s="77"/>
      <c r="FH89" s="77"/>
      <c r="FI89" s="77"/>
      <c r="FJ89" s="77"/>
      <c r="FK89" s="77"/>
      <c r="FL89" s="77"/>
      <c r="FM89" s="77"/>
      <c r="FN89" s="76"/>
      <c r="FO89" s="77"/>
      <c r="FP89" s="77"/>
      <c r="FQ89" s="77"/>
      <c r="FR89" s="77"/>
      <c r="FS89" s="77"/>
      <c r="FT89" s="77"/>
      <c r="FU89" s="77"/>
      <c r="FV89" s="77"/>
      <c r="FW89" s="77"/>
      <c r="FX89" s="77"/>
      <c r="FY89" s="77"/>
      <c r="FZ89" s="77"/>
    </row>
    <row r="90" customHeight="1" spans="1:182">
      <c r="A90" s="75"/>
      <c r="B90" s="76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  <c r="CB90" s="77"/>
      <c r="CC90" s="77"/>
      <c r="CD90" s="77"/>
      <c r="CE90" s="77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7"/>
      <c r="CR90" s="77"/>
      <c r="CS90" s="77"/>
      <c r="CT90" s="77"/>
      <c r="CU90" s="77"/>
      <c r="CV90" s="77"/>
      <c r="CW90" s="77"/>
      <c r="CX90" s="77"/>
      <c r="CY90" s="77"/>
      <c r="CZ90" s="77"/>
      <c r="DA90" s="77"/>
      <c r="DB90" s="77"/>
      <c r="DC90" s="77"/>
      <c r="DD90" s="77"/>
      <c r="DE90" s="77"/>
      <c r="DF90" s="77"/>
      <c r="DG90" s="77"/>
      <c r="DH90" s="77"/>
      <c r="DI90" s="77"/>
      <c r="DJ90" s="77"/>
      <c r="DK90" s="77"/>
      <c r="DL90" s="77"/>
      <c r="DM90" s="77"/>
      <c r="DN90" s="77"/>
      <c r="DO90" s="77"/>
      <c r="DP90" s="77"/>
      <c r="DQ90" s="77"/>
      <c r="DR90" s="77"/>
      <c r="DS90" s="77"/>
      <c r="DT90" s="77"/>
      <c r="DU90" s="77"/>
      <c r="DV90" s="77"/>
      <c r="DW90" s="77"/>
      <c r="DX90" s="77"/>
      <c r="DY90" s="77"/>
      <c r="DZ90" s="77"/>
      <c r="EA90" s="77"/>
      <c r="EB90" s="77"/>
      <c r="EC90" s="77"/>
      <c r="ED90" s="77"/>
      <c r="EE90" s="77"/>
      <c r="EF90" s="77"/>
      <c r="EG90" s="77"/>
      <c r="EH90" s="77"/>
      <c r="EI90" s="77"/>
      <c r="EJ90" s="77"/>
      <c r="EK90" s="77"/>
      <c r="EL90" s="77"/>
      <c r="EM90" s="77"/>
      <c r="EN90" s="77"/>
      <c r="EO90" s="77"/>
      <c r="EP90" s="77"/>
      <c r="EQ90" s="77"/>
      <c r="ER90" s="77"/>
      <c r="ES90" s="77"/>
      <c r="ET90" s="77"/>
      <c r="EU90" s="77"/>
      <c r="EV90" s="77"/>
      <c r="EW90" s="77"/>
      <c r="EX90" s="77"/>
      <c r="EY90" s="77"/>
      <c r="EZ90" s="77"/>
      <c r="FA90" s="77"/>
      <c r="FB90" s="77"/>
      <c r="FC90" s="77"/>
      <c r="FD90" s="77"/>
      <c r="FE90" s="77"/>
      <c r="FF90" s="77"/>
      <c r="FG90" s="77"/>
      <c r="FH90" s="77"/>
      <c r="FI90" s="77"/>
      <c r="FJ90" s="77"/>
      <c r="FK90" s="77"/>
      <c r="FL90" s="77"/>
      <c r="FM90" s="77"/>
      <c r="FN90" s="76"/>
      <c r="FO90" s="77"/>
      <c r="FP90" s="77"/>
      <c r="FQ90" s="77"/>
      <c r="FR90" s="77"/>
      <c r="FS90" s="77"/>
      <c r="FT90" s="77"/>
      <c r="FU90" s="77"/>
      <c r="FV90" s="77"/>
      <c r="FW90" s="77"/>
      <c r="FX90" s="77"/>
      <c r="FY90" s="77"/>
      <c r="FZ90" s="77"/>
    </row>
    <row r="91" customHeight="1" spans="1:182">
      <c r="A91" s="75"/>
      <c r="B91" s="76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77"/>
      <c r="CB91" s="77"/>
      <c r="CC91" s="77"/>
      <c r="CD91" s="77"/>
      <c r="CE91" s="77"/>
      <c r="CF91" s="77"/>
      <c r="CG91" s="77"/>
      <c r="CH91" s="77"/>
      <c r="CI91" s="77"/>
      <c r="CJ91" s="77"/>
      <c r="CK91" s="77"/>
      <c r="CL91" s="77"/>
      <c r="CM91" s="77"/>
      <c r="CN91" s="77"/>
      <c r="CO91" s="77"/>
      <c r="CP91" s="77"/>
      <c r="CQ91" s="77"/>
      <c r="CR91" s="77"/>
      <c r="CS91" s="77"/>
      <c r="CT91" s="77"/>
      <c r="CU91" s="77"/>
      <c r="CV91" s="77"/>
      <c r="CW91" s="77"/>
      <c r="CX91" s="77"/>
      <c r="CY91" s="77"/>
      <c r="CZ91" s="77"/>
      <c r="DA91" s="77"/>
      <c r="DB91" s="77"/>
      <c r="DC91" s="77"/>
      <c r="DD91" s="77"/>
      <c r="DE91" s="77"/>
      <c r="DF91" s="77"/>
      <c r="DG91" s="77"/>
      <c r="DH91" s="77"/>
      <c r="DI91" s="77"/>
      <c r="DJ91" s="77"/>
      <c r="DK91" s="77"/>
      <c r="DL91" s="77"/>
      <c r="DM91" s="77"/>
      <c r="DN91" s="77"/>
      <c r="DO91" s="77"/>
      <c r="DP91" s="77"/>
      <c r="DQ91" s="77"/>
      <c r="DR91" s="77"/>
      <c r="DS91" s="77"/>
      <c r="DT91" s="77"/>
      <c r="DU91" s="77"/>
      <c r="DV91" s="77"/>
      <c r="DW91" s="77"/>
      <c r="DX91" s="77"/>
      <c r="DY91" s="77"/>
      <c r="DZ91" s="77"/>
      <c r="EA91" s="77"/>
      <c r="EB91" s="77"/>
      <c r="EC91" s="77"/>
      <c r="ED91" s="77"/>
      <c r="EE91" s="77"/>
      <c r="EF91" s="77"/>
      <c r="EG91" s="77"/>
      <c r="EH91" s="77"/>
      <c r="EI91" s="77"/>
      <c r="EJ91" s="77"/>
      <c r="EK91" s="77"/>
      <c r="EL91" s="77"/>
      <c r="EM91" s="77"/>
      <c r="EN91" s="77"/>
      <c r="EO91" s="77"/>
      <c r="EP91" s="77"/>
      <c r="EQ91" s="77"/>
      <c r="ER91" s="77"/>
      <c r="ES91" s="77"/>
      <c r="ET91" s="77"/>
      <c r="EU91" s="77"/>
      <c r="EV91" s="77"/>
      <c r="EW91" s="77"/>
      <c r="EX91" s="77"/>
      <c r="EY91" s="77"/>
      <c r="EZ91" s="77"/>
      <c r="FA91" s="77"/>
      <c r="FB91" s="77"/>
      <c r="FC91" s="77"/>
      <c r="FD91" s="77"/>
      <c r="FE91" s="77"/>
      <c r="FF91" s="77"/>
      <c r="FG91" s="77"/>
      <c r="FH91" s="77"/>
      <c r="FI91" s="77"/>
      <c r="FJ91" s="77"/>
      <c r="FK91" s="77"/>
      <c r="FL91" s="77"/>
      <c r="FM91" s="77"/>
      <c r="FN91" s="76"/>
      <c r="FO91" s="77"/>
      <c r="FP91" s="77"/>
      <c r="FQ91" s="77"/>
      <c r="FR91" s="77"/>
      <c r="FS91" s="77"/>
      <c r="FT91" s="77"/>
      <c r="FU91" s="77"/>
      <c r="FV91" s="77"/>
      <c r="FW91" s="77"/>
      <c r="FX91" s="77"/>
      <c r="FY91" s="77"/>
      <c r="FZ91" s="77"/>
    </row>
    <row r="92" customHeight="1" spans="1:182">
      <c r="A92" s="75"/>
      <c r="B92" s="76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7"/>
      <c r="CA92" s="77"/>
      <c r="CB92" s="77"/>
      <c r="CC92" s="77"/>
      <c r="CD92" s="77"/>
      <c r="CE92" s="77"/>
      <c r="CF92" s="77"/>
      <c r="CG92" s="77"/>
      <c r="CH92" s="77"/>
      <c r="CI92" s="77"/>
      <c r="CJ92" s="77"/>
      <c r="CK92" s="77"/>
      <c r="CL92" s="77"/>
      <c r="CM92" s="77"/>
      <c r="CN92" s="77"/>
      <c r="CO92" s="77"/>
      <c r="CP92" s="77"/>
      <c r="CQ92" s="77"/>
      <c r="CR92" s="77"/>
      <c r="CS92" s="77"/>
      <c r="CT92" s="77"/>
      <c r="CU92" s="77"/>
      <c r="CV92" s="77"/>
      <c r="CW92" s="77"/>
      <c r="CX92" s="77"/>
      <c r="CY92" s="77"/>
      <c r="CZ92" s="77"/>
      <c r="DA92" s="77"/>
      <c r="DB92" s="77"/>
      <c r="DC92" s="77"/>
      <c r="DD92" s="77"/>
      <c r="DE92" s="77"/>
      <c r="DF92" s="77"/>
      <c r="DG92" s="77"/>
      <c r="DH92" s="77"/>
      <c r="DI92" s="77"/>
      <c r="DJ92" s="77"/>
      <c r="DK92" s="77"/>
      <c r="DL92" s="77"/>
      <c r="DM92" s="77"/>
      <c r="DN92" s="77"/>
      <c r="DO92" s="77"/>
      <c r="DP92" s="77"/>
      <c r="DQ92" s="77"/>
      <c r="DR92" s="77"/>
      <c r="DS92" s="77"/>
      <c r="DT92" s="77"/>
      <c r="DU92" s="77"/>
      <c r="DV92" s="77"/>
      <c r="DW92" s="77"/>
      <c r="DX92" s="77"/>
      <c r="DY92" s="77"/>
      <c r="DZ92" s="77"/>
      <c r="EA92" s="77"/>
      <c r="EB92" s="77"/>
      <c r="EC92" s="77"/>
      <c r="ED92" s="77"/>
      <c r="EE92" s="77"/>
      <c r="EF92" s="77"/>
      <c r="EG92" s="77"/>
      <c r="EH92" s="77"/>
      <c r="EI92" s="77"/>
      <c r="EJ92" s="77"/>
      <c r="EK92" s="77"/>
      <c r="EL92" s="77"/>
      <c r="EM92" s="77"/>
      <c r="EN92" s="77"/>
      <c r="EO92" s="77"/>
      <c r="EP92" s="77"/>
      <c r="EQ92" s="77"/>
      <c r="ER92" s="77"/>
      <c r="ES92" s="77"/>
      <c r="ET92" s="77"/>
      <c r="EU92" s="77"/>
      <c r="EV92" s="77"/>
      <c r="EW92" s="77"/>
      <c r="EX92" s="77"/>
      <c r="EY92" s="77"/>
      <c r="EZ92" s="77"/>
      <c r="FA92" s="77"/>
      <c r="FB92" s="77"/>
      <c r="FC92" s="77"/>
      <c r="FD92" s="77"/>
      <c r="FE92" s="77"/>
      <c r="FF92" s="77"/>
      <c r="FG92" s="77"/>
      <c r="FH92" s="77"/>
      <c r="FI92" s="77"/>
      <c r="FJ92" s="77"/>
      <c r="FK92" s="77"/>
      <c r="FL92" s="77"/>
      <c r="FM92" s="77"/>
      <c r="FN92" s="76"/>
      <c r="FO92" s="77"/>
      <c r="FP92" s="77"/>
      <c r="FQ92" s="77"/>
      <c r="FR92" s="77"/>
      <c r="FS92" s="77"/>
      <c r="FT92" s="77"/>
      <c r="FU92" s="77"/>
      <c r="FV92" s="77"/>
      <c r="FW92" s="77"/>
      <c r="FX92" s="77"/>
      <c r="FY92" s="77"/>
      <c r="FZ92" s="77"/>
    </row>
    <row r="93" customHeight="1" spans="1:182">
      <c r="A93" s="75"/>
      <c r="B93" s="76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  <c r="CB93" s="77"/>
      <c r="CC93" s="77"/>
      <c r="CD93" s="77"/>
      <c r="CE93" s="77"/>
      <c r="CF93" s="77"/>
      <c r="CG93" s="77"/>
      <c r="CH93" s="77"/>
      <c r="CI93" s="77"/>
      <c r="CJ93" s="77"/>
      <c r="CK93" s="77"/>
      <c r="CL93" s="77"/>
      <c r="CM93" s="77"/>
      <c r="CN93" s="77"/>
      <c r="CO93" s="77"/>
      <c r="CP93" s="77"/>
      <c r="CQ93" s="77"/>
      <c r="CR93" s="77"/>
      <c r="CS93" s="77"/>
      <c r="CT93" s="77"/>
      <c r="CU93" s="77"/>
      <c r="CV93" s="77"/>
      <c r="CW93" s="77"/>
      <c r="CX93" s="77"/>
      <c r="CY93" s="77"/>
      <c r="CZ93" s="77"/>
      <c r="DA93" s="77"/>
      <c r="DB93" s="77"/>
      <c r="DC93" s="77"/>
      <c r="DD93" s="77"/>
      <c r="DE93" s="77"/>
      <c r="DF93" s="77"/>
      <c r="DG93" s="77"/>
      <c r="DH93" s="77"/>
      <c r="DI93" s="77"/>
      <c r="DJ93" s="77"/>
      <c r="DK93" s="77"/>
      <c r="DL93" s="77"/>
      <c r="DM93" s="77"/>
      <c r="DN93" s="77"/>
      <c r="DO93" s="77"/>
      <c r="DP93" s="77"/>
      <c r="DQ93" s="77"/>
      <c r="DR93" s="77"/>
      <c r="DS93" s="77"/>
      <c r="DT93" s="77"/>
      <c r="DU93" s="77"/>
      <c r="DV93" s="77"/>
      <c r="DW93" s="77"/>
      <c r="DX93" s="77"/>
      <c r="DY93" s="77"/>
      <c r="DZ93" s="77"/>
      <c r="EA93" s="77"/>
      <c r="EB93" s="77"/>
      <c r="EC93" s="77"/>
      <c r="ED93" s="77"/>
      <c r="EE93" s="77"/>
      <c r="EF93" s="77"/>
      <c r="EG93" s="77"/>
      <c r="EH93" s="77"/>
      <c r="EI93" s="77"/>
      <c r="EJ93" s="77"/>
      <c r="EK93" s="77"/>
      <c r="EL93" s="77"/>
      <c r="EM93" s="77"/>
      <c r="EN93" s="77"/>
      <c r="EO93" s="77"/>
      <c r="EP93" s="77"/>
      <c r="EQ93" s="77"/>
      <c r="ER93" s="77"/>
      <c r="ES93" s="77"/>
      <c r="ET93" s="77"/>
      <c r="EU93" s="77"/>
      <c r="EV93" s="77"/>
      <c r="EW93" s="77"/>
      <c r="EX93" s="77"/>
      <c r="EY93" s="77"/>
      <c r="EZ93" s="77"/>
      <c r="FA93" s="77"/>
      <c r="FB93" s="77"/>
      <c r="FC93" s="77"/>
      <c r="FD93" s="77"/>
      <c r="FE93" s="77"/>
      <c r="FF93" s="77"/>
      <c r="FG93" s="77"/>
      <c r="FH93" s="77"/>
      <c r="FI93" s="77"/>
      <c r="FJ93" s="77"/>
      <c r="FK93" s="77"/>
      <c r="FL93" s="77"/>
      <c r="FM93" s="77"/>
      <c r="FN93" s="76"/>
      <c r="FO93" s="77"/>
      <c r="FP93" s="77"/>
      <c r="FQ93" s="77"/>
      <c r="FR93" s="77"/>
      <c r="FS93" s="77"/>
      <c r="FT93" s="77"/>
      <c r="FU93" s="77"/>
      <c r="FV93" s="77"/>
      <c r="FW93" s="77"/>
      <c r="FX93" s="77"/>
      <c r="FY93" s="77"/>
      <c r="FZ93" s="77"/>
    </row>
    <row r="94" customHeight="1" spans="1:182">
      <c r="A94" s="75"/>
      <c r="B94" s="76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  <c r="CB94" s="77"/>
      <c r="CC94" s="77"/>
      <c r="CD94" s="77"/>
      <c r="CE94" s="77"/>
      <c r="CF94" s="77"/>
      <c r="CG94" s="77"/>
      <c r="CH94" s="77"/>
      <c r="CI94" s="77"/>
      <c r="CJ94" s="77"/>
      <c r="CK94" s="77"/>
      <c r="CL94" s="77"/>
      <c r="CM94" s="77"/>
      <c r="CN94" s="77"/>
      <c r="CO94" s="77"/>
      <c r="CP94" s="77"/>
      <c r="CQ94" s="77"/>
      <c r="CR94" s="77"/>
      <c r="CS94" s="77"/>
      <c r="CT94" s="77"/>
      <c r="CU94" s="77"/>
      <c r="CV94" s="77"/>
      <c r="CW94" s="77"/>
      <c r="CX94" s="77"/>
      <c r="CY94" s="77"/>
      <c r="CZ94" s="77"/>
      <c r="DA94" s="77"/>
      <c r="DB94" s="77"/>
      <c r="DC94" s="77"/>
      <c r="DD94" s="77"/>
      <c r="DE94" s="77"/>
      <c r="DF94" s="77"/>
      <c r="DG94" s="77"/>
      <c r="DH94" s="77"/>
      <c r="DI94" s="77"/>
      <c r="DJ94" s="77"/>
      <c r="DK94" s="77"/>
      <c r="DL94" s="77"/>
      <c r="DM94" s="77"/>
      <c r="DN94" s="77"/>
      <c r="DO94" s="77"/>
      <c r="DP94" s="77"/>
      <c r="DQ94" s="77"/>
      <c r="DR94" s="77"/>
      <c r="DS94" s="77"/>
      <c r="DT94" s="77"/>
      <c r="DU94" s="77"/>
      <c r="DV94" s="77"/>
      <c r="DW94" s="77"/>
      <c r="DX94" s="77"/>
      <c r="DY94" s="77"/>
      <c r="DZ94" s="77"/>
      <c r="EA94" s="77"/>
      <c r="EB94" s="77"/>
      <c r="EC94" s="77"/>
      <c r="ED94" s="77"/>
      <c r="EE94" s="77"/>
      <c r="EF94" s="77"/>
      <c r="EG94" s="77"/>
      <c r="EH94" s="77"/>
      <c r="EI94" s="77"/>
      <c r="EJ94" s="77"/>
      <c r="EK94" s="77"/>
      <c r="EL94" s="77"/>
      <c r="EM94" s="77"/>
      <c r="EN94" s="77"/>
      <c r="EO94" s="77"/>
      <c r="EP94" s="77"/>
      <c r="EQ94" s="77"/>
      <c r="ER94" s="77"/>
      <c r="ES94" s="77"/>
      <c r="ET94" s="77"/>
      <c r="EU94" s="77"/>
      <c r="EV94" s="77"/>
      <c r="EW94" s="77"/>
      <c r="EX94" s="77"/>
      <c r="EY94" s="77"/>
      <c r="EZ94" s="77"/>
      <c r="FA94" s="77"/>
      <c r="FB94" s="77"/>
      <c r="FC94" s="77"/>
      <c r="FD94" s="77"/>
      <c r="FE94" s="77"/>
      <c r="FF94" s="77"/>
      <c r="FG94" s="77"/>
      <c r="FH94" s="77"/>
      <c r="FI94" s="77"/>
      <c r="FJ94" s="77"/>
      <c r="FK94" s="77"/>
      <c r="FL94" s="77"/>
      <c r="FM94" s="77"/>
      <c r="FN94" s="76"/>
      <c r="FO94" s="77"/>
      <c r="FP94" s="77"/>
      <c r="FQ94" s="77"/>
      <c r="FR94" s="77"/>
      <c r="FS94" s="77"/>
      <c r="FT94" s="77"/>
      <c r="FU94" s="77"/>
      <c r="FV94" s="77"/>
      <c r="FW94" s="77"/>
      <c r="FX94" s="77"/>
      <c r="FY94" s="77"/>
      <c r="FZ94" s="77"/>
    </row>
    <row r="95" customHeight="1" spans="1:182">
      <c r="A95" s="75"/>
      <c r="B95" s="76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  <c r="BX95" s="77"/>
      <c r="BY95" s="77"/>
      <c r="BZ95" s="77"/>
      <c r="CA95" s="77"/>
      <c r="CB95" s="77"/>
      <c r="CC95" s="77"/>
      <c r="CD95" s="77"/>
      <c r="CE95" s="77"/>
      <c r="CF95" s="77"/>
      <c r="CG95" s="77"/>
      <c r="CH95" s="77"/>
      <c r="CI95" s="77"/>
      <c r="CJ95" s="77"/>
      <c r="CK95" s="77"/>
      <c r="CL95" s="77"/>
      <c r="CM95" s="77"/>
      <c r="CN95" s="77"/>
      <c r="CO95" s="77"/>
      <c r="CP95" s="77"/>
      <c r="CQ95" s="77"/>
      <c r="CR95" s="77"/>
      <c r="CS95" s="77"/>
      <c r="CT95" s="77"/>
      <c r="CU95" s="77"/>
      <c r="CV95" s="77"/>
      <c r="CW95" s="77"/>
      <c r="CX95" s="77"/>
      <c r="CY95" s="77"/>
      <c r="CZ95" s="77"/>
      <c r="DA95" s="77"/>
      <c r="DB95" s="77"/>
      <c r="DC95" s="77"/>
      <c r="DD95" s="77"/>
      <c r="DE95" s="77"/>
      <c r="DF95" s="77"/>
      <c r="DG95" s="77"/>
      <c r="DH95" s="77"/>
      <c r="DI95" s="77"/>
      <c r="DJ95" s="77"/>
      <c r="DK95" s="77"/>
      <c r="DL95" s="77"/>
      <c r="DM95" s="77"/>
      <c r="DN95" s="77"/>
      <c r="DO95" s="77"/>
      <c r="DP95" s="77"/>
      <c r="DQ95" s="77"/>
      <c r="DR95" s="77"/>
      <c r="DS95" s="77"/>
      <c r="DT95" s="77"/>
      <c r="DU95" s="77"/>
      <c r="DV95" s="77"/>
      <c r="DW95" s="77"/>
      <c r="DX95" s="77"/>
      <c r="DY95" s="77"/>
      <c r="DZ95" s="77"/>
      <c r="EA95" s="77"/>
      <c r="EB95" s="77"/>
      <c r="EC95" s="77"/>
      <c r="ED95" s="77"/>
      <c r="EE95" s="77"/>
      <c r="EF95" s="77"/>
      <c r="EG95" s="77"/>
      <c r="EH95" s="77"/>
      <c r="EI95" s="77"/>
      <c r="EJ95" s="77"/>
      <c r="EK95" s="77"/>
      <c r="EL95" s="77"/>
      <c r="EM95" s="77"/>
      <c r="EN95" s="77"/>
      <c r="EO95" s="77"/>
      <c r="EP95" s="77"/>
      <c r="EQ95" s="77"/>
      <c r="ER95" s="77"/>
      <c r="ES95" s="77"/>
      <c r="ET95" s="77"/>
      <c r="EU95" s="77"/>
      <c r="EV95" s="77"/>
      <c r="EW95" s="77"/>
      <c r="EX95" s="77"/>
      <c r="EY95" s="77"/>
      <c r="EZ95" s="77"/>
      <c r="FA95" s="77"/>
      <c r="FB95" s="77"/>
      <c r="FC95" s="77"/>
      <c r="FD95" s="77"/>
      <c r="FE95" s="77"/>
      <c r="FF95" s="77"/>
      <c r="FG95" s="77"/>
      <c r="FH95" s="77"/>
      <c r="FI95" s="77"/>
      <c r="FJ95" s="77"/>
      <c r="FK95" s="77"/>
      <c r="FL95" s="77"/>
      <c r="FM95" s="77"/>
      <c r="FN95" s="76"/>
      <c r="FO95" s="77"/>
      <c r="FP95" s="77"/>
      <c r="FQ95" s="77"/>
      <c r="FR95" s="77"/>
      <c r="FS95" s="77"/>
      <c r="FT95" s="77"/>
      <c r="FU95" s="77"/>
      <c r="FV95" s="77"/>
      <c r="FW95" s="77"/>
      <c r="FX95" s="77"/>
      <c r="FY95" s="77"/>
      <c r="FZ95" s="77"/>
    </row>
    <row r="96" customHeight="1" spans="1:182">
      <c r="A96" s="75"/>
      <c r="B96" s="76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  <c r="BX96" s="77"/>
      <c r="BY96" s="77"/>
      <c r="BZ96" s="77"/>
      <c r="CA96" s="77"/>
      <c r="CB96" s="77"/>
      <c r="CC96" s="77"/>
      <c r="CD96" s="77"/>
      <c r="CE96" s="77"/>
      <c r="CF96" s="77"/>
      <c r="CG96" s="77"/>
      <c r="CH96" s="77"/>
      <c r="CI96" s="77"/>
      <c r="CJ96" s="77"/>
      <c r="CK96" s="77"/>
      <c r="CL96" s="77"/>
      <c r="CM96" s="77"/>
      <c r="CN96" s="77"/>
      <c r="CO96" s="77"/>
      <c r="CP96" s="77"/>
      <c r="CQ96" s="77"/>
      <c r="CR96" s="77"/>
      <c r="CS96" s="77"/>
      <c r="CT96" s="77"/>
      <c r="CU96" s="77"/>
      <c r="CV96" s="77"/>
      <c r="CW96" s="77"/>
      <c r="CX96" s="77"/>
      <c r="CY96" s="77"/>
      <c r="CZ96" s="77"/>
      <c r="DA96" s="77"/>
      <c r="DB96" s="77"/>
      <c r="DC96" s="77"/>
      <c r="DD96" s="77"/>
      <c r="DE96" s="77"/>
      <c r="DF96" s="77"/>
      <c r="DG96" s="77"/>
      <c r="DH96" s="77"/>
      <c r="DI96" s="77"/>
      <c r="DJ96" s="77"/>
      <c r="DK96" s="77"/>
      <c r="DL96" s="77"/>
      <c r="DM96" s="77"/>
      <c r="DN96" s="77"/>
      <c r="DO96" s="77"/>
      <c r="DP96" s="77"/>
      <c r="DQ96" s="77"/>
      <c r="DR96" s="77"/>
      <c r="DS96" s="77"/>
      <c r="DT96" s="77"/>
      <c r="DU96" s="77"/>
      <c r="DV96" s="77"/>
      <c r="DW96" s="77"/>
      <c r="DX96" s="77"/>
      <c r="DY96" s="77"/>
      <c r="DZ96" s="77"/>
      <c r="EA96" s="77"/>
      <c r="EB96" s="77"/>
      <c r="EC96" s="77"/>
      <c r="ED96" s="77"/>
      <c r="EE96" s="77"/>
      <c r="EF96" s="77"/>
      <c r="EG96" s="77"/>
      <c r="EH96" s="77"/>
      <c r="EI96" s="77"/>
      <c r="EJ96" s="77"/>
      <c r="EK96" s="77"/>
      <c r="EL96" s="77"/>
      <c r="EM96" s="77"/>
      <c r="EN96" s="77"/>
      <c r="EO96" s="77"/>
      <c r="EP96" s="77"/>
      <c r="EQ96" s="77"/>
      <c r="ER96" s="77"/>
      <c r="ES96" s="77"/>
      <c r="ET96" s="77"/>
      <c r="EU96" s="77"/>
      <c r="EV96" s="77"/>
      <c r="EW96" s="77"/>
      <c r="EX96" s="77"/>
      <c r="EY96" s="77"/>
      <c r="EZ96" s="77"/>
      <c r="FA96" s="77"/>
      <c r="FB96" s="77"/>
      <c r="FC96" s="77"/>
      <c r="FD96" s="77"/>
      <c r="FE96" s="77"/>
      <c r="FF96" s="77"/>
      <c r="FG96" s="77"/>
      <c r="FH96" s="77"/>
      <c r="FI96" s="77"/>
      <c r="FJ96" s="77"/>
      <c r="FK96" s="77"/>
      <c r="FL96" s="77"/>
      <c r="FM96" s="77"/>
      <c r="FN96" s="76"/>
      <c r="FO96" s="77"/>
      <c r="FP96" s="77"/>
      <c r="FQ96" s="77"/>
      <c r="FR96" s="77"/>
      <c r="FS96" s="77"/>
      <c r="FT96" s="77"/>
      <c r="FU96" s="77"/>
      <c r="FV96" s="77"/>
      <c r="FW96" s="77"/>
      <c r="FX96" s="77"/>
      <c r="FY96" s="77"/>
      <c r="FZ96" s="77"/>
    </row>
    <row r="97" customHeight="1" spans="1:182">
      <c r="A97" s="75"/>
      <c r="B97" s="76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  <c r="BX97" s="77"/>
      <c r="BY97" s="77"/>
      <c r="BZ97" s="77"/>
      <c r="CA97" s="77"/>
      <c r="CB97" s="77"/>
      <c r="CC97" s="77"/>
      <c r="CD97" s="77"/>
      <c r="CE97" s="77"/>
      <c r="CF97" s="77"/>
      <c r="CG97" s="77"/>
      <c r="CH97" s="77"/>
      <c r="CI97" s="77"/>
      <c r="CJ97" s="77"/>
      <c r="CK97" s="77"/>
      <c r="CL97" s="77"/>
      <c r="CM97" s="77"/>
      <c r="CN97" s="77"/>
      <c r="CO97" s="77"/>
      <c r="CP97" s="77"/>
      <c r="CQ97" s="77"/>
      <c r="CR97" s="77"/>
      <c r="CS97" s="77"/>
      <c r="CT97" s="77"/>
      <c r="CU97" s="77"/>
      <c r="CV97" s="77"/>
      <c r="CW97" s="77"/>
      <c r="CX97" s="77"/>
      <c r="CY97" s="77"/>
      <c r="CZ97" s="77"/>
      <c r="DA97" s="77"/>
      <c r="DB97" s="77"/>
      <c r="DC97" s="77"/>
      <c r="DD97" s="77"/>
      <c r="DE97" s="77"/>
      <c r="DF97" s="77"/>
      <c r="DG97" s="77"/>
      <c r="DH97" s="77"/>
      <c r="DI97" s="77"/>
      <c r="DJ97" s="77"/>
      <c r="DK97" s="77"/>
      <c r="DL97" s="77"/>
      <c r="DM97" s="77"/>
      <c r="DN97" s="77"/>
      <c r="DO97" s="77"/>
      <c r="DP97" s="77"/>
      <c r="DQ97" s="77"/>
      <c r="DR97" s="77"/>
      <c r="DS97" s="77"/>
      <c r="DT97" s="77"/>
      <c r="DU97" s="77"/>
      <c r="DV97" s="77"/>
      <c r="DW97" s="77"/>
      <c r="DX97" s="77"/>
      <c r="DY97" s="77"/>
      <c r="DZ97" s="77"/>
      <c r="EA97" s="77"/>
      <c r="EB97" s="77"/>
      <c r="EC97" s="77"/>
      <c r="ED97" s="77"/>
      <c r="EE97" s="77"/>
      <c r="EF97" s="77"/>
      <c r="EG97" s="77"/>
      <c r="EH97" s="77"/>
      <c r="EI97" s="77"/>
      <c r="EJ97" s="77"/>
      <c r="EK97" s="77"/>
      <c r="EL97" s="77"/>
      <c r="EM97" s="77"/>
      <c r="EN97" s="77"/>
      <c r="EO97" s="77"/>
      <c r="EP97" s="77"/>
      <c r="EQ97" s="77"/>
      <c r="ER97" s="77"/>
      <c r="ES97" s="77"/>
      <c r="ET97" s="77"/>
      <c r="EU97" s="77"/>
      <c r="EV97" s="77"/>
      <c r="EW97" s="77"/>
      <c r="EX97" s="77"/>
      <c r="EY97" s="77"/>
      <c r="EZ97" s="77"/>
      <c r="FA97" s="77"/>
      <c r="FB97" s="77"/>
      <c r="FC97" s="77"/>
      <c r="FD97" s="77"/>
      <c r="FE97" s="77"/>
      <c r="FF97" s="77"/>
      <c r="FG97" s="77"/>
      <c r="FH97" s="77"/>
      <c r="FI97" s="77"/>
      <c r="FJ97" s="77"/>
      <c r="FK97" s="77"/>
      <c r="FL97" s="77"/>
      <c r="FM97" s="77"/>
      <c r="FN97" s="76"/>
      <c r="FO97" s="77"/>
      <c r="FP97" s="77"/>
      <c r="FQ97" s="77"/>
      <c r="FR97" s="77"/>
      <c r="FS97" s="77"/>
      <c r="FT97" s="77"/>
      <c r="FU97" s="77"/>
      <c r="FV97" s="77"/>
      <c r="FW97" s="77"/>
      <c r="FX97" s="77"/>
      <c r="FY97" s="77"/>
      <c r="FZ97" s="77"/>
    </row>
    <row r="98" customHeight="1" spans="1:182">
      <c r="A98" s="75"/>
      <c r="B98" s="76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  <c r="BX98" s="77"/>
      <c r="BY98" s="77"/>
      <c r="BZ98" s="77"/>
      <c r="CA98" s="77"/>
      <c r="CB98" s="77"/>
      <c r="CC98" s="77"/>
      <c r="CD98" s="77"/>
      <c r="CE98" s="77"/>
      <c r="CF98" s="77"/>
      <c r="CG98" s="77"/>
      <c r="CH98" s="77"/>
      <c r="CI98" s="77"/>
      <c r="CJ98" s="77"/>
      <c r="CK98" s="77"/>
      <c r="CL98" s="77"/>
      <c r="CM98" s="77"/>
      <c r="CN98" s="77"/>
      <c r="CO98" s="77"/>
      <c r="CP98" s="77"/>
      <c r="CQ98" s="77"/>
      <c r="CR98" s="77"/>
      <c r="CS98" s="77"/>
      <c r="CT98" s="77"/>
      <c r="CU98" s="77"/>
      <c r="CV98" s="77"/>
      <c r="CW98" s="77"/>
      <c r="CX98" s="77"/>
      <c r="CY98" s="77"/>
      <c r="CZ98" s="77"/>
      <c r="DA98" s="77"/>
      <c r="DB98" s="77"/>
      <c r="DC98" s="77"/>
      <c r="DD98" s="77"/>
      <c r="DE98" s="77"/>
      <c r="DF98" s="77"/>
      <c r="DG98" s="77"/>
      <c r="DH98" s="77"/>
      <c r="DI98" s="77"/>
      <c r="DJ98" s="77"/>
      <c r="DK98" s="77"/>
      <c r="DL98" s="77"/>
      <c r="DM98" s="77"/>
      <c r="DN98" s="77"/>
      <c r="DO98" s="77"/>
      <c r="DP98" s="77"/>
      <c r="DQ98" s="77"/>
      <c r="DR98" s="77"/>
      <c r="DS98" s="77"/>
      <c r="DT98" s="77"/>
      <c r="DU98" s="77"/>
      <c r="DV98" s="77"/>
      <c r="DW98" s="77"/>
      <c r="DX98" s="77"/>
      <c r="DY98" s="77"/>
      <c r="DZ98" s="77"/>
      <c r="EA98" s="77"/>
      <c r="EB98" s="77"/>
      <c r="EC98" s="77"/>
      <c r="ED98" s="77"/>
      <c r="EE98" s="77"/>
      <c r="EF98" s="77"/>
      <c r="EG98" s="77"/>
      <c r="EH98" s="77"/>
      <c r="EI98" s="77"/>
      <c r="EJ98" s="77"/>
      <c r="EK98" s="77"/>
      <c r="EL98" s="77"/>
      <c r="EM98" s="77"/>
      <c r="EN98" s="77"/>
      <c r="EO98" s="77"/>
      <c r="EP98" s="77"/>
      <c r="EQ98" s="77"/>
      <c r="ER98" s="77"/>
      <c r="ES98" s="77"/>
      <c r="ET98" s="77"/>
      <c r="EU98" s="77"/>
      <c r="EV98" s="77"/>
      <c r="EW98" s="77"/>
      <c r="EX98" s="77"/>
      <c r="EY98" s="77"/>
      <c r="EZ98" s="77"/>
      <c r="FA98" s="77"/>
      <c r="FB98" s="77"/>
      <c r="FC98" s="77"/>
      <c r="FD98" s="77"/>
      <c r="FE98" s="77"/>
      <c r="FF98" s="77"/>
      <c r="FG98" s="77"/>
      <c r="FH98" s="77"/>
      <c r="FI98" s="77"/>
      <c r="FJ98" s="77"/>
      <c r="FK98" s="77"/>
      <c r="FL98" s="77"/>
      <c r="FM98" s="77"/>
      <c r="FN98" s="76"/>
      <c r="FO98" s="77"/>
      <c r="FP98" s="77"/>
      <c r="FQ98" s="77"/>
      <c r="FR98" s="77"/>
      <c r="FS98" s="77"/>
      <c r="FT98" s="77"/>
      <c r="FU98" s="77"/>
      <c r="FV98" s="77"/>
      <c r="FW98" s="77"/>
      <c r="FX98" s="77"/>
      <c r="FY98" s="77"/>
      <c r="FZ98" s="77"/>
    </row>
    <row r="99" customHeight="1" spans="1:182">
      <c r="A99" s="75"/>
      <c r="B99" s="76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  <c r="BX99" s="77"/>
      <c r="BY99" s="77"/>
      <c r="BZ99" s="77"/>
      <c r="CA99" s="77"/>
      <c r="CB99" s="77"/>
      <c r="CC99" s="77"/>
      <c r="CD99" s="77"/>
      <c r="CE99" s="77"/>
      <c r="CF99" s="77"/>
      <c r="CG99" s="77"/>
      <c r="CH99" s="77"/>
      <c r="CI99" s="77"/>
      <c r="CJ99" s="77"/>
      <c r="CK99" s="77"/>
      <c r="CL99" s="77"/>
      <c r="CM99" s="77"/>
      <c r="CN99" s="77"/>
      <c r="CO99" s="77"/>
      <c r="CP99" s="77"/>
      <c r="CQ99" s="77"/>
      <c r="CR99" s="77"/>
      <c r="CS99" s="77"/>
      <c r="CT99" s="77"/>
      <c r="CU99" s="77"/>
      <c r="CV99" s="77"/>
      <c r="CW99" s="77"/>
      <c r="CX99" s="77"/>
      <c r="CY99" s="77"/>
      <c r="CZ99" s="77"/>
      <c r="DA99" s="77"/>
      <c r="DB99" s="77"/>
      <c r="DC99" s="77"/>
      <c r="DD99" s="77"/>
      <c r="DE99" s="77"/>
      <c r="DF99" s="77"/>
      <c r="DG99" s="77"/>
      <c r="DH99" s="77"/>
      <c r="DI99" s="77"/>
      <c r="DJ99" s="77"/>
      <c r="DK99" s="77"/>
      <c r="DL99" s="77"/>
      <c r="DM99" s="77"/>
      <c r="DN99" s="77"/>
      <c r="DO99" s="77"/>
      <c r="DP99" s="77"/>
      <c r="DQ99" s="77"/>
      <c r="DR99" s="77"/>
      <c r="DS99" s="77"/>
      <c r="DT99" s="77"/>
      <c r="DU99" s="77"/>
      <c r="DV99" s="77"/>
      <c r="DW99" s="77"/>
      <c r="DX99" s="77"/>
      <c r="DY99" s="77"/>
      <c r="DZ99" s="77"/>
      <c r="EA99" s="77"/>
      <c r="EB99" s="77"/>
      <c r="EC99" s="77"/>
      <c r="ED99" s="77"/>
      <c r="EE99" s="77"/>
      <c r="EF99" s="77"/>
      <c r="EG99" s="77"/>
      <c r="EH99" s="77"/>
      <c r="EI99" s="77"/>
      <c r="EJ99" s="77"/>
      <c r="EK99" s="77"/>
      <c r="EL99" s="77"/>
      <c r="EM99" s="77"/>
      <c r="EN99" s="77"/>
      <c r="EO99" s="77"/>
      <c r="EP99" s="77"/>
      <c r="EQ99" s="77"/>
      <c r="ER99" s="77"/>
      <c r="ES99" s="77"/>
      <c r="ET99" s="77"/>
      <c r="EU99" s="77"/>
      <c r="EV99" s="77"/>
      <c r="EW99" s="77"/>
      <c r="EX99" s="77"/>
      <c r="EY99" s="77"/>
      <c r="EZ99" s="77"/>
      <c r="FA99" s="77"/>
      <c r="FB99" s="77"/>
      <c r="FC99" s="77"/>
      <c r="FD99" s="77"/>
      <c r="FE99" s="77"/>
      <c r="FF99" s="77"/>
      <c r="FG99" s="77"/>
      <c r="FH99" s="77"/>
      <c r="FI99" s="77"/>
      <c r="FJ99" s="77"/>
      <c r="FK99" s="77"/>
      <c r="FL99" s="77"/>
      <c r="FM99" s="77"/>
      <c r="FN99" s="76"/>
      <c r="FO99" s="77"/>
      <c r="FP99" s="77"/>
      <c r="FQ99" s="77"/>
      <c r="FR99" s="77"/>
      <c r="FS99" s="77"/>
      <c r="FT99" s="77"/>
      <c r="FU99" s="77"/>
      <c r="FV99" s="77"/>
      <c r="FW99" s="77"/>
      <c r="FX99" s="77"/>
      <c r="FY99" s="77"/>
      <c r="FZ99" s="77"/>
    </row>
    <row r="100" customHeight="1" spans="1:182">
      <c r="A100" s="75"/>
      <c r="B100" s="76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  <c r="BU100" s="77"/>
      <c r="BV100" s="77"/>
      <c r="BW100" s="77"/>
      <c r="BX100" s="77"/>
      <c r="BY100" s="77"/>
      <c r="BZ100" s="77"/>
      <c r="CA100" s="77"/>
      <c r="CB100" s="77"/>
      <c r="CC100" s="77"/>
      <c r="CD100" s="77"/>
      <c r="CE100" s="77"/>
      <c r="CF100" s="77"/>
      <c r="CG100" s="77"/>
      <c r="CH100" s="77"/>
      <c r="CI100" s="77"/>
      <c r="CJ100" s="77"/>
      <c r="CK100" s="77"/>
      <c r="CL100" s="77"/>
      <c r="CM100" s="77"/>
      <c r="CN100" s="77"/>
      <c r="CO100" s="77"/>
      <c r="CP100" s="77"/>
      <c r="CQ100" s="77"/>
      <c r="CR100" s="77"/>
      <c r="CS100" s="77"/>
      <c r="CT100" s="77"/>
      <c r="CU100" s="77"/>
      <c r="CV100" s="77"/>
      <c r="CW100" s="77"/>
      <c r="CX100" s="77"/>
      <c r="CY100" s="77"/>
      <c r="CZ100" s="77"/>
      <c r="DA100" s="77"/>
      <c r="DB100" s="77"/>
      <c r="DC100" s="77"/>
      <c r="DD100" s="77"/>
      <c r="DE100" s="77"/>
      <c r="DF100" s="77"/>
      <c r="DG100" s="77"/>
      <c r="DH100" s="77"/>
      <c r="DI100" s="77"/>
      <c r="DJ100" s="77"/>
      <c r="DK100" s="77"/>
      <c r="DL100" s="77"/>
      <c r="DM100" s="77"/>
      <c r="DN100" s="77"/>
      <c r="DO100" s="77"/>
      <c r="DP100" s="77"/>
      <c r="DQ100" s="77"/>
      <c r="DR100" s="77"/>
      <c r="DS100" s="77"/>
      <c r="DT100" s="77"/>
      <c r="DU100" s="77"/>
      <c r="DV100" s="77"/>
      <c r="DW100" s="77"/>
      <c r="DX100" s="77"/>
      <c r="DY100" s="77"/>
      <c r="DZ100" s="77"/>
      <c r="EA100" s="77"/>
      <c r="EB100" s="77"/>
      <c r="EC100" s="77"/>
      <c r="ED100" s="77"/>
      <c r="EE100" s="77"/>
      <c r="EF100" s="77"/>
      <c r="EG100" s="77"/>
      <c r="EH100" s="77"/>
      <c r="EI100" s="77"/>
      <c r="EJ100" s="77"/>
      <c r="EK100" s="77"/>
      <c r="EL100" s="77"/>
      <c r="EM100" s="77"/>
      <c r="EN100" s="77"/>
      <c r="EO100" s="77"/>
      <c r="EP100" s="77"/>
      <c r="EQ100" s="77"/>
      <c r="ER100" s="77"/>
      <c r="ES100" s="77"/>
      <c r="ET100" s="77"/>
      <c r="EU100" s="77"/>
      <c r="EV100" s="77"/>
      <c r="EW100" s="77"/>
      <c r="EX100" s="77"/>
      <c r="EY100" s="77"/>
      <c r="EZ100" s="77"/>
      <c r="FA100" s="77"/>
      <c r="FB100" s="77"/>
      <c r="FC100" s="77"/>
      <c r="FD100" s="77"/>
      <c r="FE100" s="77"/>
      <c r="FF100" s="77"/>
      <c r="FG100" s="77"/>
      <c r="FH100" s="77"/>
      <c r="FI100" s="77"/>
      <c r="FJ100" s="77"/>
      <c r="FK100" s="77"/>
      <c r="FL100" s="77"/>
      <c r="FM100" s="77"/>
      <c r="FN100" s="76"/>
      <c r="FO100" s="77"/>
      <c r="FP100" s="77"/>
      <c r="FQ100" s="77"/>
      <c r="FR100" s="77"/>
      <c r="FS100" s="77"/>
      <c r="FT100" s="77"/>
      <c r="FU100" s="77"/>
      <c r="FV100" s="77"/>
      <c r="FW100" s="77"/>
      <c r="FX100" s="77"/>
      <c r="FY100" s="77"/>
      <c r="FZ100" s="77"/>
    </row>
    <row r="101" customHeight="1" spans="1:182">
      <c r="A101" s="75"/>
      <c r="B101" s="76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  <c r="CB101" s="77"/>
      <c r="CC101" s="77"/>
      <c r="CD101" s="77"/>
      <c r="CE101" s="77"/>
      <c r="CF101" s="77"/>
      <c r="CG101" s="77"/>
      <c r="CH101" s="77"/>
      <c r="CI101" s="77"/>
      <c r="CJ101" s="77"/>
      <c r="CK101" s="77"/>
      <c r="CL101" s="77"/>
      <c r="CM101" s="77"/>
      <c r="CN101" s="77"/>
      <c r="CO101" s="77"/>
      <c r="CP101" s="77"/>
      <c r="CQ101" s="77"/>
      <c r="CR101" s="77"/>
      <c r="CS101" s="77"/>
      <c r="CT101" s="77"/>
      <c r="CU101" s="77"/>
      <c r="CV101" s="77"/>
      <c r="CW101" s="77"/>
      <c r="CX101" s="77"/>
      <c r="CY101" s="77"/>
      <c r="CZ101" s="77"/>
      <c r="DA101" s="77"/>
      <c r="DB101" s="77"/>
      <c r="DC101" s="77"/>
      <c r="DD101" s="77"/>
      <c r="DE101" s="77"/>
      <c r="DF101" s="77"/>
      <c r="DG101" s="77"/>
      <c r="DH101" s="77"/>
      <c r="DI101" s="77"/>
      <c r="DJ101" s="77"/>
      <c r="DK101" s="77"/>
      <c r="DL101" s="77"/>
      <c r="DM101" s="77"/>
      <c r="DN101" s="77"/>
      <c r="DO101" s="77"/>
      <c r="DP101" s="77"/>
      <c r="DQ101" s="77"/>
      <c r="DR101" s="77"/>
      <c r="DS101" s="77"/>
      <c r="DT101" s="77"/>
      <c r="DU101" s="77"/>
      <c r="DV101" s="77"/>
      <c r="DW101" s="77"/>
      <c r="DX101" s="77"/>
      <c r="DY101" s="77"/>
      <c r="DZ101" s="77"/>
      <c r="EA101" s="77"/>
      <c r="EB101" s="77"/>
      <c r="EC101" s="77"/>
      <c r="ED101" s="77"/>
      <c r="EE101" s="77"/>
      <c r="EF101" s="77"/>
      <c r="EG101" s="77"/>
      <c r="EH101" s="77"/>
      <c r="EI101" s="77"/>
      <c r="EJ101" s="77"/>
      <c r="EK101" s="77"/>
      <c r="EL101" s="77"/>
      <c r="EM101" s="77"/>
      <c r="EN101" s="77"/>
      <c r="EO101" s="77"/>
      <c r="EP101" s="77"/>
      <c r="EQ101" s="77"/>
      <c r="ER101" s="77"/>
      <c r="ES101" s="77"/>
      <c r="ET101" s="77"/>
      <c r="EU101" s="77"/>
      <c r="EV101" s="77"/>
      <c r="EW101" s="77"/>
      <c r="EX101" s="77"/>
      <c r="EY101" s="77"/>
      <c r="EZ101" s="77"/>
      <c r="FA101" s="77"/>
      <c r="FB101" s="77"/>
      <c r="FC101" s="77"/>
      <c r="FD101" s="77"/>
      <c r="FE101" s="77"/>
      <c r="FF101" s="77"/>
      <c r="FG101" s="77"/>
      <c r="FH101" s="77"/>
      <c r="FI101" s="77"/>
      <c r="FJ101" s="77"/>
      <c r="FK101" s="77"/>
      <c r="FL101" s="77"/>
      <c r="FM101" s="77"/>
      <c r="FN101" s="76"/>
      <c r="FO101" s="77"/>
      <c r="FP101" s="77"/>
      <c r="FQ101" s="77"/>
      <c r="FR101" s="77"/>
      <c r="FS101" s="77"/>
      <c r="FT101" s="77"/>
      <c r="FU101" s="77"/>
      <c r="FV101" s="77"/>
      <c r="FW101" s="77"/>
      <c r="FX101" s="77"/>
      <c r="FY101" s="77"/>
      <c r="FZ101" s="77"/>
    </row>
  </sheetData>
  <mergeCells count="99">
    <mergeCell ref="A1:FZ1"/>
    <mergeCell ref="C2:FX2"/>
    <mergeCell ref="C3:FN3"/>
    <mergeCell ref="C4:K4"/>
    <mergeCell ref="L4:T4"/>
    <mergeCell ref="U4:AC4"/>
    <mergeCell ref="AD4:AL4"/>
    <mergeCell ref="AM4:AU4"/>
    <mergeCell ref="AV4:BD4"/>
    <mergeCell ref="BE4:BM4"/>
    <mergeCell ref="BN4:BV4"/>
    <mergeCell ref="BW4:CE4"/>
    <mergeCell ref="CF4:CN4"/>
    <mergeCell ref="CO4:CW4"/>
    <mergeCell ref="CX4:DF4"/>
    <mergeCell ref="DG4:DO4"/>
    <mergeCell ref="DP4:DX4"/>
    <mergeCell ref="DY4:EG4"/>
    <mergeCell ref="EH4:EP4"/>
    <mergeCell ref="EQ4:EY4"/>
    <mergeCell ref="EZ4:FH4"/>
    <mergeCell ref="C5:F5"/>
    <mergeCell ref="G5:J5"/>
    <mergeCell ref="L5:O5"/>
    <mergeCell ref="P5:S5"/>
    <mergeCell ref="U5:X5"/>
    <mergeCell ref="Y5:AB5"/>
    <mergeCell ref="AD5:AG5"/>
    <mergeCell ref="AH5:AK5"/>
    <mergeCell ref="AM5:AP5"/>
    <mergeCell ref="AQ5:AT5"/>
    <mergeCell ref="AV5:AY5"/>
    <mergeCell ref="AZ5:BC5"/>
    <mergeCell ref="BE5:BH5"/>
    <mergeCell ref="BI5:BL5"/>
    <mergeCell ref="BN5:BQ5"/>
    <mergeCell ref="BR5:BU5"/>
    <mergeCell ref="BW5:BZ5"/>
    <mergeCell ref="CA5:CD5"/>
    <mergeCell ref="CF5:CI5"/>
    <mergeCell ref="CJ5:CM5"/>
    <mergeCell ref="CO5:CR5"/>
    <mergeCell ref="CS5:CV5"/>
    <mergeCell ref="CX5:DA5"/>
    <mergeCell ref="DB5:DE5"/>
    <mergeCell ref="DG5:DJ5"/>
    <mergeCell ref="DK5:DN5"/>
    <mergeCell ref="DP5:DS5"/>
    <mergeCell ref="DT5:DW5"/>
    <mergeCell ref="DY5:EB5"/>
    <mergeCell ref="EC5:EF5"/>
    <mergeCell ref="EH5:EK5"/>
    <mergeCell ref="EL5:EO5"/>
    <mergeCell ref="EQ5:ET5"/>
    <mergeCell ref="EU5:EX5"/>
    <mergeCell ref="EZ5:FC5"/>
    <mergeCell ref="FD5:FG5"/>
    <mergeCell ref="A2:A6"/>
    <mergeCell ref="B2:B6"/>
    <mergeCell ref="K5:K6"/>
    <mergeCell ref="T5:T6"/>
    <mergeCell ref="AC5:AC6"/>
    <mergeCell ref="AL5:AL6"/>
    <mergeCell ref="AU5:AU6"/>
    <mergeCell ref="BD5:BD6"/>
    <mergeCell ref="BM5:BM6"/>
    <mergeCell ref="BV5:BV6"/>
    <mergeCell ref="CE5:CE6"/>
    <mergeCell ref="CN5:CN6"/>
    <mergeCell ref="CW5:CW6"/>
    <mergeCell ref="DF5:DF6"/>
    <mergeCell ref="DO5:DO6"/>
    <mergeCell ref="DX5:DX6"/>
    <mergeCell ref="EG5:EG6"/>
    <mergeCell ref="EP5:EP6"/>
    <mergeCell ref="EY5:EY6"/>
    <mergeCell ref="FH5:FH6"/>
    <mergeCell ref="FI4:FI5"/>
    <mergeCell ref="FJ4:FJ5"/>
    <mergeCell ref="FK4:FK5"/>
    <mergeCell ref="FL4:FL5"/>
    <mergeCell ref="FM4:FM5"/>
    <mergeCell ref="FN4:FN6"/>
    <mergeCell ref="FO3:FO6"/>
    <mergeCell ref="FP3:FP6"/>
    <mergeCell ref="FQ3:FQ6"/>
    <mergeCell ref="FR3:FR6"/>
    <mergeCell ref="FS3:FS6"/>
    <mergeCell ref="FT3:FT6"/>
    <mergeCell ref="FU5:FU6"/>
    <mergeCell ref="FV5:FV6"/>
    <mergeCell ref="FW5:FW6"/>
    <mergeCell ref="FX5:FX6"/>
    <mergeCell ref="FY2:FY6"/>
    <mergeCell ref="FZ2:FZ6"/>
    <mergeCell ref="GA2:GA6"/>
    <mergeCell ref="FU3:FX4"/>
    <mergeCell ref="A84:FZ101"/>
    <mergeCell ref="A20:FZ3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A98"/>
  <sheetViews>
    <sheetView topLeftCell="A3" workbookViewId="0">
      <pane xSplit="2" topLeftCell="FO1" activePane="topRight" state="frozen"/>
      <selection/>
      <selection pane="topRight" activeCell="GB3" sqref="GB$1:GC$1048576"/>
    </sheetView>
  </sheetViews>
  <sheetFormatPr defaultColWidth="6.14166666666667" defaultRowHeight="18.75" customHeight="1"/>
  <cols>
    <col min="1" max="1" width="6.14166666666667" style="4" customWidth="1"/>
    <col min="2" max="2" width="16.625" style="5" customWidth="1"/>
    <col min="3" max="169" width="6.14166666666667" style="4" customWidth="1"/>
    <col min="170" max="170" width="11.25" style="4" customWidth="1"/>
    <col min="171" max="176" width="8.625" style="4" customWidth="1"/>
    <col min="177" max="181" width="14.625" style="4" customWidth="1"/>
    <col min="182" max="183" width="9.625" style="4" customWidth="1"/>
    <col min="184" max="16374" width="6.14166666666667" style="4" customWidth="1"/>
    <col min="16375" max="16384" width="6.14166666666667" style="4"/>
  </cols>
  <sheetData>
    <row r="1" s="1" customFormat="1" customHeight="1" spans="1:182">
      <c r="A1" s="6" t="s">
        <v>127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</row>
    <row r="2" s="1" customFormat="1" ht="31" customHeight="1" spans="1:183">
      <c r="A2" s="7" t="s">
        <v>1</v>
      </c>
      <c r="B2" s="7" t="s">
        <v>2</v>
      </c>
      <c r="C2" s="8" t="s">
        <v>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37"/>
      <c r="FY2" s="38" t="s">
        <v>4</v>
      </c>
      <c r="FZ2" s="39" t="s">
        <v>5</v>
      </c>
      <c r="GA2" s="40" t="s">
        <v>1</v>
      </c>
    </row>
    <row r="3" s="1" customFormat="1" customHeight="1" spans="1:183">
      <c r="A3" s="10"/>
      <c r="B3" s="10"/>
      <c r="C3" s="11" t="s">
        <v>128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7" t="s">
        <v>129</v>
      </c>
      <c r="FP3" s="7" t="s">
        <v>130</v>
      </c>
      <c r="FQ3" s="7" t="s">
        <v>131</v>
      </c>
      <c r="FR3" s="30" t="s">
        <v>10</v>
      </c>
      <c r="FS3" s="11" t="s">
        <v>11</v>
      </c>
      <c r="FT3" s="9" t="s">
        <v>132</v>
      </c>
      <c r="FU3" s="17" t="s">
        <v>133</v>
      </c>
      <c r="FV3" s="17"/>
      <c r="FW3" s="17"/>
      <c r="FX3" s="17"/>
      <c r="FY3" s="41"/>
      <c r="FZ3" s="42"/>
      <c r="GA3" s="40"/>
    </row>
    <row r="4" s="1" customFormat="1" customHeight="1" spans="1:183">
      <c r="A4" s="10"/>
      <c r="B4" s="10"/>
      <c r="C4" s="12" t="s">
        <v>14</v>
      </c>
      <c r="D4" s="12"/>
      <c r="E4" s="12"/>
      <c r="F4" s="12"/>
      <c r="G4" s="12"/>
      <c r="H4" s="12"/>
      <c r="I4" s="12"/>
      <c r="J4" s="12"/>
      <c r="K4" s="12"/>
      <c r="L4" s="12" t="s">
        <v>15</v>
      </c>
      <c r="M4" s="12"/>
      <c r="N4" s="12"/>
      <c r="O4" s="12"/>
      <c r="P4" s="12"/>
      <c r="Q4" s="12"/>
      <c r="R4" s="12"/>
      <c r="S4" s="12"/>
      <c r="T4" s="12"/>
      <c r="U4" s="12" t="s">
        <v>16</v>
      </c>
      <c r="V4" s="12"/>
      <c r="W4" s="12"/>
      <c r="X4" s="12"/>
      <c r="Y4" s="12"/>
      <c r="Z4" s="12"/>
      <c r="AA4" s="12"/>
      <c r="AB4" s="12"/>
      <c r="AC4" s="12"/>
      <c r="AD4" s="12" t="s">
        <v>17</v>
      </c>
      <c r="AE4" s="12"/>
      <c r="AF4" s="12"/>
      <c r="AG4" s="12"/>
      <c r="AH4" s="12"/>
      <c r="AI4" s="12"/>
      <c r="AJ4" s="12"/>
      <c r="AK4" s="12"/>
      <c r="AL4" s="12"/>
      <c r="AM4" s="12" t="s">
        <v>18</v>
      </c>
      <c r="AN4" s="12"/>
      <c r="AO4" s="12"/>
      <c r="AP4" s="12"/>
      <c r="AQ4" s="12"/>
      <c r="AR4" s="12"/>
      <c r="AS4" s="12"/>
      <c r="AT4" s="12"/>
      <c r="AU4" s="12"/>
      <c r="AV4" s="12" t="s">
        <v>19</v>
      </c>
      <c r="AW4" s="12"/>
      <c r="AX4" s="12"/>
      <c r="AY4" s="12"/>
      <c r="AZ4" s="12"/>
      <c r="BA4" s="12"/>
      <c r="BB4" s="12"/>
      <c r="BC4" s="12"/>
      <c r="BD4" s="12"/>
      <c r="BE4" s="12" t="s">
        <v>20</v>
      </c>
      <c r="BF4" s="12"/>
      <c r="BG4" s="12"/>
      <c r="BH4" s="12"/>
      <c r="BI4" s="12"/>
      <c r="BJ4" s="12"/>
      <c r="BK4" s="12"/>
      <c r="BL4" s="12"/>
      <c r="BM4" s="12"/>
      <c r="BN4" s="12" t="s">
        <v>21</v>
      </c>
      <c r="BO4" s="12"/>
      <c r="BP4" s="12"/>
      <c r="BQ4" s="12"/>
      <c r="BR4" s="12"/>
      <c r="BS4" s="12"/>
      <c r="BT4" s="12"/>
      <c r="BU4" s="12"/>
      <c r="BV4" s="12"/>
      <c r="BW4" s="12" t="s">
        <v>22</v>
      </c>
      <c r="BX4" s="12"/>
      <c r="BY4" s="12"/>
      <c r="BZ4" s="12"/>
      <c r="CA4" s="12"/>
      <c r="CB4" s="12"/>
      <c r="CC4" s="12"/>
      <c r="CD4" s="12"/>
      <c r="CE4" s="12"/>
      <c r="CF4" s="12" t="s">
        <v>23</v>
      </c>
      <c r="CG4" s="12"/>
      <c r="CH4" s="12"/>
      <c r="CI4" s="12"/>
      <c r="CJ4" s="12"/>
      <c r="CK4" s="12"/>
      <c r="CL4" s="12"/>
      <c r="CM4" s="12"/>
      <c r="CN4" s="12"/>
      <c r="CO4" s="12" t="s">
        <v>24</v>
      </c>
      <c r="CP4" s="12"/>
      <c r="CQ4" s="12"/>
      <c r="CR4" s="12"/>
      <c r="CS4" s="12"/>
      <c r="CT4" s="12"/>
      <c r="CU4" s="12"/>
      <c r="CV4" s="12"/>
      <c r="CW4" s="12"/>
      <c r="CX4" s="12" t="s">
        <v>25</v>
      </c>
      <c r="CY4" s="12"/>
      <c r="CZ4" s="12"/>
      <c r="DA4" s="12"/>
      <c r="DB4" s="12"/>
      <c r="DC4" s="12"/>
      <c r="DD4" s="12"/>
      <c r="DE4" s="12"/>
      <c r="DF4" s="12"/>
      <c r="DG4" s="12" t="s">
        <v>26</v>
      </c>
      <c r="DH4" s="12"/>
      <c r="DI4" s="12"/>
      <c r="DJ4" s="12"/>
      <c r="DK4" s="12"/>
      <c r="DL4" s="12"/>
      <c r="DM4" s="12"/>
      <c r="DN4" s="12"/>
      <c r="DO4" s="12"/>
      <c r="DP4" s="12" t="s">
        <v>27</v>
      </c>
      <c r="DQ4" s="12"/>
      <c r="DR4" s="12"/>
      <c r="DS4" s="12"/>
      <c r="DT4" s="12"/>
      <c r="DU4" s="12"/>
      <c r="DV4" s="12"/>
      <c r="DW4" s="12"/>
      <c r="DX4" s="12"/>
      <c r="DY4" s="12" t="s">
        <v>28</v>
      </c>
      <c r="DZ4" s="12"/>
      <c r="EA4" s="12"/>
      <c r="EB4" s="12"/>
      <c r="EC4" s="12"/>
      <c r="ED4" s="12"/>
      <c r="EE4" s="12"/>
      <c r="EF4" s="12"/>
      <c r="EG4" s="12"/>
      <c r="EH4" s="12" t="s">
        <v>29</v>
      </c>
      <c r="EI4" s="12"/>
      <c r="EJ4" s="12"/>
      <c r="EK4" s="12"/>
      <c r="EL4" s="12"/>
      <c r="EM4" s="12"/>
      <c r="EN4" s="12"/>
      <c r="EO4" s="12"/>
      <c r="EP4" s="12"/>
      <c r="EQ4" s="12" t="s">
        <v>30</v>
      </c>
      <c r="ER4" s="12"/>
      <c r="ES4" s="12"/>
      <c r="ET4" s="12"/>
      <c r="EU4" s="12"/>
      <c r="EV4" s="12"/>
      <c r="EW4" s="12"/>
      <c r="EX4" s="12"/>
      <c r="EY4" s="12"/>
      <c r="EZ4" s="12" t="s">
        <v>31</v>
      </c>
      <c r="FA4" s="12"/>
      <c r="FB4" s="12"/>
      <c r="FC4" s="12"/>
      <c r="FD4" s="12"/>
      <c r="FE4" s="12"/>
      <c r="FF4" s="12"/>
      <c r="FG4" s="12"/>
      <c r="FH4" s="12"/>
      <c r="FI4" s="13" t="s">
        <v>32</v>
      </c>
      <c r="FJ4" s="13" t="s">
        <v>33</v>
      </c>
      <c r="FK4" s="13" t="s">
        <v>34</v>
      </c>
      <c r="FL4" s="29" t="s">
        <v>35</v>
      </c>
      <c r="FM4" s="13" t="s">
        <v>36</v>
      </c>
      <c r="FN4" s="31" t="s">
        <v>37</v>
      </c>
      <c r="FO4" s="10"/>
      <c r="FP4" s="10"/>
      <c r="FQ4" s="10"/>
      <c r="FR4" s="32"/>
      <c r="FS4" s="11"/>
      <c r="FT4" s="19"/>
      <c r="FU4" s="17"/>
      <c r="FV4" s="17"/>
      <c r="FW4" s="17"/>
      <c r="FX4" s="17"/>
      <c r="FY4" s="41"/>
      <c r="FZ4" s="42"/>
      <c r="GA4" s="40"/>
    </row>
    <row r="5" s="1" customFormat="1" customHeight="1" spans="1:183">
      <c r="A5" s="10"/>
      <c r="B5" s="10"/>
      <c r="C5" s="11" t="s">
        <v>38</v>
      </c>
      <c r="D5" s="11"/>
      <c r="E5" s="11"/>
      <c r="F5" s="11"/>
      <c r="G5" s="11" t="s">
        <v>39</v>
      </c>
      <c r="H5" s="11"/>
      <c r="I5" s="11"/>
      <c r="J5" s="11"/>
      <c r="K5" s="23" t="s">
        <v>36</v>
      </c>
      <c r="L5" s="24" t="s">
        <v>40</v>
      </c>
      <c r="M5" s="25"/>
      <c r="N5" s="25"/>
      <c r="O5" s="25"/>
      <c r="P5" s="11" t="s">
        <v>41</v>
      </c>
      <c r="Q5" s="11"/>
      <c r="R5" s="11"/>
      <c r="S5" s="11"/>
      <c r="T5" s="23" t="s">
        <v>36</v>
      </c>
      <c r="U5" s="24" t="s">
        <v>42</v>
      </c>
      <c r="V5" s="25"/>
      <c r="W5" s="25"/>
      <c r="X5" s="25"/>
      <c r="Y5" s="11" t="s">
        <v>43</v>
      </c>
      <c r="Z5" s="11"/>
      <c r="AA5" s="11"/>
      <c r="AB5" s="11"/>
      <c r="AC5" s="23" t="s">
        <v>36</v>
      </c>
      <c r="AD5" s="24" t="s">
        <v>44</v>
      </c>
      <c r="AE5" s="25"/>
      <c r="AF5" s="25"/>
      <c r="AG5" s="25"/>
      <c r="AH5" s="11" t="s">
        <v>45</v>
      </c>
      <c r="AI5" s="11"/>
      <c r="AJ5" s="11"/>
      <c r="AK5" s="11"/>
      <c r="AL5" s="23" t="s">
        <v>36</v>
      </c>
      <c r="AM5" s="24" t="s">
        <v>46</v>
      </c>
      <c r="AN5" s="25"/>
      <c r="AO5" s="25"/>
      <c r="AP5" s="25"/>
      <c r="AQ5" s="11" t="s">
        <v>47</v>
      </c>
      <c r="AR5" s="11"/>
      <c r="AS5" s="11"/>
      <c r="AT5" s="11"/>
      <c r="AU5" s="23" t="s">
        <v>36</v>
      </c>
      <c r="AV5" s="24" t="s">
        <v>48</v>
      </c>
      <c r="AW5" s="25"/>
      <c r="AX5" s="25"/>
      <c r="AY5" s="25"/>
      <c r="AZ5" s="11" t="s">
        <v>49</v>
      </c>
      <c r="BA5" s="11"/>
      <c r="BB5" s="11"/>
      <c r="BC5" s="11"/>
      <c r="BD5" s="23" t="s">
        <v>36</v>
      </c>
      <c r="BE5" s="24" t="s">
        <v>50</v>
      </c>
      <c r="BF5" s="25"/>
      <c r="BG5" s="25"/>
      <c r="BH5" s="25"/>
      <c r="BI5" s="11" t="s">
        <v>51</v>
      </c>
      <c r="BJ5" s="11"/>
      <c r="BK5" s="11"/>
      <c r="BL5" s="11"/>
      <c r="BM5" s="23" t="s">
        <v>36</v>
      </c>
      <c r="BN5" s="24" t="s">
        <v>52</v>
      </c>
      <c r="BO5" s="25"/>
      <c r="BP5" s="25"/>
      <c r="BQ5" s="25"/>
      <c r="BR5" s="11" t="s">
        <v>53</v>
      </c>
      <c r="BS5" s="11"/>
      <c r="BT5" s="11"/>
      <c r="BU5" s="11"/>
      <c r="BV5" s="23" t="s">
        <v>36</v>
      </c>
      <c r="BW5" s="24" t="s">
        <v>54</v>
      </c>
      <c r="BX5" s="25"/>
      <c r="BY5" s="25"/>
      <c r="BZ5" s="25"/>
      <c r="CA5" s="11" t="s">
        <v>55</v>
      </c>
      <c r="CB5" s="11"/>
      <c r="CC5" s="11"/>
      <c r="CD5" s="11"/>
      <c r="CE5" s="23" t="s">
        <v>36</v>
      </c>
      <c r="CF5" s="24" t="s">
        <v>56</v>
      </c>
      <c r="CG5" s="25"/>
      <c r="CH5" s="25"/>
      <c r="CI5" s="25"/>
      <c r="CJ5" s="11" t="s">
        <v>57</v>
      </c>
      <c r="CK5" s="11"/>
      <c r="CL5" s="11"/>
      <c r="CM5" s="11"/>
      <c r="CN5" s="23" t="s">
        <v>36</v>
      </c>
      <c r="CO5" s="24" t="s">
        <v>58</v>
      </c>
      <c r="CP5" s="25"/>
      <c r="CQ5" s="25"/>
      <c r="CR5" s="25"/>
      <c r="CS5" s="11" t="s">
        <v>59</v>
      </c>
      <c r="CT5" s="11"/>
      <c r="CU5" s="11"/>
      <c r="CV5" s="11"/>
      <c r="CW5" s="23" t="s">
        <v>36</v>
      </c>
      <c r="CX5" s="24" t="s">
        <v>60</v>
      </c>
      <c r="CY5" s="25"/>
      <c r="CZ5" s="25"/>
      <c r="DA5" s="25"/>
      <c r="DB5" s="11" t="s">
        <v>61</v>
      </c>
      <c r="DC5" s="11"/>
      <c r="DD5" s="11"/>
      <c r="DE5" s="11"/>
      <c r="DF5" s="23" t="s">
        <v>36</v>
      </c>
      <c r="DG5" s="24" t="s">
        <v>62</v>
      </c>
      <c r="DH5" s="25"/>
      <c r="DI5" s="25"/>
      <c r="DJ5" s="25"/>
      <c r="DK5" s="11" t="s">
        <v>63</v>
      </c>
      <c r="DL5" s="11"/>
      <c r="DM5" s="11"/>
      <c r="DN5" s="11"/>
      <c r="DO5" s="23" t="s">
        <v>36</v>
      </c>
      <c r="DP5" s="24" t="s">
        <v>64</v>
      </c>
      <c r="DQ5" s="25"/>
      <c r="DR5" s="25"/>
      <c r="DS5" s="25"/>
      <c r="DT5" s="11" t="s">
        <v>65</v>
      </c>
      <c r="DU5" s="11"/>
      <c r="DV5" s="11"/>
      <c r="DW5" s="11"/>
      <c r="DX5" s="23" t="s">
        <v>36</v>
      </c>
      <c r="DY5" s="11" t="s">
        <v>66</v>
      </c>
      <c r="DZ5" s="11"/>
      <c r="EA5" s="11"/>
      <c r="EB5" s="11"/>
      <c r="EC5" s="24" t="s">
        <v>67</v>
      </c>
      <c r="ED5" s="25"/>
      <c r="EE5" s="25"/>
      <c r="EF5" s="25"/>
      <c r="EG5" s="17" t="s">
        <v>36</v>
      </c>
      <c r="EH5" s="11" t="s">
        <v>68</v>
      </c>
      <c r="EI5" s="11"/>
      <c r="EJ5" s="11"/>
      <c r="EK5" s="11"/>
      <c r="EL5" s="24" t="s">
        <v>69</v>
      </c>
      <c r="EM5" s="25"/>
      <c r="EN5" s="25"/>
      <c r="EO5" s="25"/>
      <c r="EP5" s="17" t="s">
        <v>36</v>
      </c>
      <c r="EQ5" s="11" t="s">
        <v>70</v>
      </c>
      <c r="ER5" s="11"/>
      <c r="ES5" s="11"/>
      <c r="ET5" s="11"/>
      <c r="EU5" s="24" t="s">
        <v>71</v>
      </c>
      <c r="EV5" s="25"/>
      <c r="EW5" s="25"/>
      <c r="EX5" s="25"/>
      <c r="EY5" s="17" t="s">
        <v>36</v>
      </c>
      <c r="EZ5" s="11" t="s">
        <v>72</v>
      </c>
      <c r="FA5" s="11"/>
      <c r="FB5" s="11"/>
      <c r="FC5" s="11"/>
      <c r="FD5" s="24" t="s">
        <v>73</v>
      </c>
      <c r="FE5" s="25"/>
      <c r="FF5" s="25"/>
      <c r="FG5" s="25"/>
      <c r="FH5" s="17" t="s">
        <v>36</v>
      </c>
      <c r="FI5" s="17"/>
      <c r="FJ5" s="17"/>
      <c r="FK5" s="17"/>
      <c r="FL5" s="13"/>
      <c r="FM5" s="17"/>
      <c r="FN5" s="33"/>
      <c r="FO5" s="10"/>
      <c r="FP5" s="10"/>
      <c r="FQ5" s="10"/>
      <c r="FR5" s="32"/>
      <c r="FS5" s="11"/>
      <c r="FT5" s="34"/>
      <c r="FU5" s="7" t="s">
        <v>134</v>
      </c>
      <c r="FV5" s="7" t="s">
        <v>135</v>
      </c>
      <c r="FW5" s="10" t="s">
        <v>136</v>
      </c>
      <c r="FX5" s="7" t="s">
        <v>137</v>
      </c>
      <c r="FY5" s="41"/>
      <c r="FZ5" s="42"/>
      <c r="GA5" s="40"/>
    </row>
    <row r="6" s="1" customFormat="1" customHeight="1" spans="1:183">
      <c r="A6" s="12"/>
      <c r="B6" s="12"/>
      <c r="C6" s="12" t="s">
        <v>32</v>
      </c>
      <c r="D6" s="12" t="s">
        <v>33</v>
      </c>
      <c r="E6" s="12" t="s">
        <v>34</v>
      </c>
      <c r="F6" s="13" t="s">
        <v>35</v>
      </c>
      <c r="G6" s="12" t="s">
        <v>32</v>
      </c>
      <c r="H6" s="12" t="s">
        <v>33</v>
      </c>
      <c r="I6" s="12" t="s">
        <v>34</v>
      </c>
      <c r="J6" s="13" t="s">
        <v>35</v>
      </c>
      <c r="K6" s="13"/>
      <c r="L6" s="11" t="s">
        <v>32</v>
      </c>
      <c r="M6" s="11" t="s">
        <v>33</v>
      </c>
      <c r="N6" s="11" t="s">
        <v>34</v>
      </c>
      <c r="O6" s="11" t="s">
        <v>35</v>
      </c>
      <c r="P6" s="12" t="s">
        <v>32</v>
      </c>
      <c r="Q6" s="12" t="s">
        <v>33</v>
      </c>
      <c r="R6" s="12" t="s">
        <v>34</v>
      </c>
      <c r="S6" s="13" t="s">
        <v>35</v>
      </c>
      <c r="T6" s="13"/>
      <c r="U6" s="11" t="s">
        <v>32</v>
      </c>
      <c r="V6" s="11" t="s">
        <v>33</v>
      </c>
      <c r="W6" s="11" t="s">
        <v>34</v>
      </c>
      <c r="X6" s="11" t="s">
        <v>35</v>
      </c>
      <c r="Y6" s="12" t="s">
        <v>32</v>
      </c>
      <c r="Z6" s="12" t="s">
        <v>33</v>
      </c>
      <c r="AA6" s="12" t="s">
        <v>34</v>
      </c>
      <c r="AB6" s="13" t="s">
        <v>35</v>
      </c>
      <c r="AC6" s="13"/>
      <c r="AD6" s="11" t="s">
        <v>32</v>
      </c>
      <c r="AE6" s="11" t="s">
        <v>33</v>
      </c>
      <c r="AF6" s="11" t="s">
        <v>34</v>
      </c>
      <c r="AG6" s="11" t="s">
        <v>35</v>
      </c>
      <c r="AH6" s="12" t="s">
        <v>32</v>
      </c>
      <c r="AI6" s="12" t="s">
        <v>33</v>
      </c>
      <c r="AJ6" s="12" t="s">
        <v>34</v>
      </c>
      <c r="AK6" s="13" t="s">
        <v>35</v>
      </c>
      <c r="AL6" s="13"/>
      <c r="AM6" s="11" t="s">
        <v>32</v>
      </c>
      <c r="AN6" s="11" t="s">
        <v>33</v>
      </c>
      <c r="AO6" s="11" t="s">
        <v>34</v>
      </c>
      <c r="AP6" s="11" t="s">
        <v>35</v>
      </c>
      <c r="AQ6" s="12" t="s">
        <v>32</v>
      </c>
      <c r="AR6" s="12" t="s">
        <v>33</v>
      </c>
      <c r="AS6" s="12" t="s">
        <v>34</v>
      </c>
      <c r="AT6" s="13" t="s">
        <v>35</v>
      </c>
      <c r="AU6" s="13"/>
      <c r="AV6" s="11" t="s">
        <v>32</v>
      </c>
      <c r="AW6" s="11" t="s">
        <v>33</v>
      </c>
      <c r="AX6" s="11" t="s">
        <v>34</v>
      </c>
      <c r="AY6" s="11" t="s">
        <v>35</v>
      </c>
      <c r="AZ6" s="12" t="s">
        <v>32</v>
      </c>
      <c r="BA6" s="12" t="s">
        <v>33</v>
      </c>
      <c r="BB6" s="12" t="s">
        <v>34</v>
      </c>
      <c r="BC6" s="13" t="s">
        <v>35</v>
      </c>
      <c r="BD6" s="13"/>
      <c r="BE6" s="11" t="s">
        <v>32</v>
      </c>
      <c r="BF6" s="11" t="s">
        <v>33</v>
      </c>
      <c r="BG6" s="11" t="s">
        <v>34</v>
      </c>
      <c r="BH6" s="11" t="s">
        <v>35</v>
      </c>
      <c r="BI6" s="12" t="s">
        <v>32</v>
      </c>
      <c r="BJ6" s="12" t="s">
        <v>33</v>
      </c>
      <c r="BK6" s="12" t="s">
        <v>34</v>
      </c>
      <c r="BL6" s="13" t="s">
        <v>35</v>
      </c>
      <c r="BM6" s="13"/>
      <c r="BN6" s="11" t="s">
        <v>32</v>
      </c>
      <c r="BO6" s="11" t="s">
        <v>33</v>
      </c>
      <c r="BP6" s="11" t="s">
        <v>34</v>
      </c>
      <c r="BQ6" s="11" t="s">
        <v>35</v>
      </c>
      <c r="BR6" s="12" t="s">
        <v>32</v>
      </c>
      <c r="BS6" s="12" t="s">
        <v>33</v>
      </c>
      <c r="BT6" s="12" t="s">
        <v>34</v>
      </c>
      <c r="BU6" s="13" t="s">
        <v>35</v>
      </c>
      <c r="BV6" s="13"/>
      <c r="BW6" s="11" t="s">
        <v>32</v>
      </c>
      <c r="BX6" s="11" t="s">
        <v>33</v>
      </c>
      <c r="BY6" s="11" t="s">
        <v>34</v>
      </c>
      <c r="BZ6" s="11" t="s">
        <v>35</v>
      </c>
      <c r="CA6" s="12" t="s">
        <v>32</v>
      </c>
      <c r="CB6" s="12" t="s">
        <v>33</v>
      </c>
      <c r="CC6" s="12" t="s">
        <v>34</v>
      </c>
      <c r="CD6" s="13" t="s">
        <v>35</v>
      </c>
      <c r="CE6" s="13"/>
      <c r="CF6" s="11" t="s">
        <v>32</v>
      </c>
      <c r="CG6" s="11" t="s">
        <v>33</v>
      </c>
      <c r="CH6" s="11" t="s">
        <v>34</v>
      </c>
      <c r="CI6" s="11" t="s">
        <v>35</v>
      </c>
      <c r="CJ6" s="12" t="s">
        <v>32</v>
      </c>
      <c r="CK6" s="12" t="s">
        <v>33</v>
      </c>
      <c r="CL6" s="12" t="s">
        <v>34</v>
      </c>
      <c r="CM6" s="13" t="s">
        <v>35</v>
      </c>
      <c r="CN6" s="13"/>
      <c r="CO6" s="11" t="s">
        <v>32</v>
      </c>
      <c r="CP6" s="11" t="s">
        <v>33</v>
      </c>
      <c r="CQ6" s="11" t="s">
        <v>34</v>
      </c>
      <c r="CR6" s="11" t="s">
        <v>35</v>
      </c>
      <c r="CS6" s="12" t="s">
        <v>32</v>
      </c>
      <c r="CT6" s="12" t="s">
        <v>33</v>
      </c>
      <c r="CU6" s="12" t="s">
        <v>34</v>
      </c>
      <c r="CV6" s="13" t="s">
        <v>35</v>
      </c>
      <c r="CW6" s="13"/>
      <c r="CX6" s="11" t="s">
        <v>32</v>
      </c>
      <c r="CY6" s="11" t="s">
        <v>33</v>
      </c>
      <c r="CZ6" s="11" t="s">
        <v>34</v>
      </c>
      <c r="DA6" s="11" t="s">
        <v>35</v>
      </c>
      <c r="DB6" s="12" t="s">
        <v>32</v>
      </c>
      <c r="DC6" s="12" t="s">
        <v>33</v>
      </c>
      <c r="DD6" s="12" t="s">
        <v>34</v>
      </c>
      <c r="DE6" s="13" t="s">
        <v>35</v>
      </c>
      <c r="DF6" s="13"/>
      <c r="DG6" s="11" t="s">
        <v>32</v>
      </c>
      <c r="DH6" s="11" t="s">
        <v>33</v>
      </c>
      <c r="DI6" s="11" t="s">
        <v>34</v>
      </c>
      <c r="DJ6" s="11" t="s">
        <v>35</v>
      </c>
      <c r="DK6" s="12" t="s">
        <v>32</v>
      </c>
      <c r="DL6" s="12" t="s">
        <v>33</v>
      </c>
      <c r="DM6" s="12" t="s">
        <v>34</v>
      </c>
      <c r="DN6" s="13" t="s">
        <v>35</v>
      </c>
      <c r="DO6" s="13"/>
      <c r="DP6" s="11" t="s">
        <v>32</v>
      </c>
      <c r="DQ6" s="11" t="s">
        <v>33</v>
      </c>
      <c r="DR6" s="11" t="s">
        <v>34</v>
      </c>
      <c r="DS6" s="11" t="s">
        <v>35</v>
      </c>
      <c r="DT6" s="12" t="s">
        <v>32</v>
      </c>
      <c r="DU6" s="12" t="s">
        <v>33</v>
      </c>
      <c r="DV6" s="12" t="s">
        <v>34</v>
      </c>
      <c r="DW6" s="13" t="s">
        <v>35</v>
      </c>
      <c r="DX6" s="13"/>
      <c r="DY6" s="12" t="s">
        <v>32</v>
      </c>
      <c r="DZ6" s="12" t="s">
        <v>33</v>
      </c>
      <c r="EA6" s="12" t="s">
        <v>34</v>
      </c>
      <c r="EB6" s="13" t="s">
        <v>35</v>
      </c>
      <c r="EC6" s="11" t="s">
        <v>32</v>
      </c>
      <c r="ED6" s="11" t="s">
        <v>33</v>
      </c>
      <c r="EE6" s="11" t="s">
        <v>34</v>
      </c>
      <c r="EF6" s="24" t="s">
        <v>35</v>
      </c>
      <c r="EG6" s="17"/>
      <c r="EH6" s="28" t="s">
        <v>32</v>
      </c>
      <c r="EI6" s="12" t="s">
        <v>33</v>
      </c>
      <c r="EJ6" s="12" t="s">
        <v>34</v>
      </c>
      <c r="EK6" s="13" t="s">
        <v>35</v>
      </c>
      <c r="EL6" s="11" t="s">
        <v>32</v>
      </c>
      <c r="EM6" s="11" t="s">
        <v>33</v>
      </c>
      <c r="EN6" s="11" t="s">
        <v>34</v>
      </c>
      <c r="EO6" s="11" t="s">
        <v>35</v>
      </c>
      <c r="EP6" s="17"/>
      <c r="EQ6" s="12" t="s">
        <v>32</v>
      </c>
      <c r="ER6" s="12" t="s">
        <v>33</v>
      </c>
      <c r="ES6" s="12" t="s">
        <v>34</v>
      </c>
      <c r="ET6" s="13" t="s">
        <v>35</v>
      </c>
      <c r="EU6" s="11" t="s">
        <v>32</v>
      </c>
      <c r="EV6" s="11" t="s">
        <v>33</v>
      </c>
      <c r="EW6" s="11" t="s">
        <v>34</v>
      </c>
      <c r="EX6" s="11" t="s">
        <v>35</v>
      </c>
      <c r="EY6" s="17"/>
      <c r="EZ6" s="12" t="s">
        <v>32</v>
      </c>
      <c r="FA6" s="12" t="s">
        <v>33</v>
      </c>
      <c r="FB6" s="12" t="s">
        <v>34</v>
      </c>
      <c r="FC6" s="13" t="s">
        <v>35</v>
      </c>
      <c r="FD6" s="11" t="s">
        <v>32</v>
      </c>
      <c r="FE6" s="11" t="s">
        <v>33</v>
      </c>
      <c r="FF6" s="11" t="s">
        <v>34</v>
      </c>
      <c r="FG6" s="11" t="s">
        <v>35</v>
      </c>
      <c r="FH6" s="17"/>
      <c r="FI6" s="11" t="s">
        <v>37</v>
      </c>
      <c r="FJ6" s="11" t="s">
        <v>37</v>
      </c>
      <c r="FK6" s="11" t="s">
        <v>37</v>
      </c>
      <c r="FL6" s="11" t="s">
        <v>37</v>
      </c>
      <c r="FM6" s="11" t="s">
        <v>37</v>
      </c>
      <c r="FN6" s="33"/>
      <c r="FO6" s="12"/>
      <c r="FP6" s="12"/>
      <c r="FQ6" s="12"/>
      <c r="FR6" s="35"/>
      <c r="FS6" s="11"/>
      <c r="FT6" s="36"/>
      <c r="FU6" s="10"/>
      <c r="FV6" s="10"/>
      <c r="FW6" s="43"/>
      <c r="FX6" s="10"/>
      <c r="FY6" s="44"/>
      <c r="FZ6" s="45"/>
      <c r="GA6" s="40"/>
    </row>
    <row r="7" s="1" customFormat="1" customHeight="1" spans="1:183">
      <c r="A7" s="11">
        <v>1</v>
      </c>
      <c r="B7" s="14" t="s">
        <v>138</v>
      </c>
      <c r="C7" s="11">
        <v>174</v>
      </c>
      <c r="D7" s="11"/>
      <c r="E7" s="11">
        <v>54.8</v>
      </c>
      <c r="F7" s="11"/>
      <c r="G7" s="11">
        <v>174</v>
      </c>
      <c r="H7" s="11"/>
      <c r="I7" s="11">
        <v>54.8</v>
      </c>
      <c r="J7" s="17"/>
      <c r="K7" s="17"/>
      <c r="L7" s="11">
        <v>174</v>
      </c>
      <c r="M7" s="11"/>
      <c r="N7" s="11">
        <v>54.8</v>
      </c>
      <c r="O7" s="11"/>
      <c r="P7" s="11">
        <v>174</v>
      </c>
      <c r="Q7" s="11"/>
      <c r="R7" s="11">
        <v>54.8</v>
      </c>
      <c r="S7" s="11"/>
      <c r="T7" s="17"/>
      <c r="U7" s="11">
        <v>166</v>
      </c>
      <c r="V7" s="11"/>
      <c r="W7" s="11">
        <v>54.8</v>
      </c>
      <c r="X7" s="11"/>
      <c r="Y7" s="11">
        <v>182</v>
      </c>
      <c r="Z7" s="11"/>
      <c r="AA7" s="11">
        <v>54.8</v>
      </c>
      <c r="AB7" s="11"/>
      <c r="AC7" s="17"/>
      <c r="AD7" s="11">
        <v>173</v>
      </c>
      <c r="AE7" s="11"/>
      <c r="AF7" s="11">
        <v>54.8</v>
      </c>
      <c r="AG7" s="11"/>
      <c r="AH7" s="11">
        <v>169</v>
      </c>
      <c r="AI7" s="11"/>
      <c r="AJ7" s="11">
        <v>54.8</v>
      </c>
      <c r="AK7" s="11"/>
      <c r="AL7" s="17"/>
      <c r="AM7" s="11">
        <v>173</v>
      </c>
      <c r="AN7" s="11"/>
      <c r="AO7" s="11">
        <v>54.8</v>
      </c>
      <c r="AP7" s="11"/>
      <c r="AQ7" s="11">
        <v>182</v>
      </c>
      <c r="AR7" s="11"/>
      <c r="AS7" s="11">
        <v>54.8</v>
      </c>
      <c r="AT7" s="11"/>
      <c r="AU7" s="17"/>
      <c r="AV7" s="11">
        <v>120</v>
      </c>
      <c r="AW7" s="11"/>
      <c r="AX7" s="11"/>
      <c r="AY7" s="11"/>
      <c r="AZ7" s="11">
        <v>120</v>
      </c>
      <c r="BA7" s="11"/>
      <c r="BB7" s="11"/>
      <c r="BC7" s="11"/>
      <c r="BD7" s="17"/>
      <c r="BE7" s="11">
        <v>120</v>
      </c>
      <c r="BF7" s="11"/>
      <c r="BG7" s="11"/>
      <c r="BH7" s="11"/>
      <c r="BI7" s="11">
        <v>120</v>
      </c>
      <c r="BJ7" s="11"/>
      <c r="BK7" s="11"/>
      <c r="BL7" s="11"/>
      <c r="BM7" s="17"/>
      <c r="BN7" s="11">
        <v>120</v>
      </c>
      <c r="BO7" s="11"/>
      <c r="BP7" s="11"/>
      <c r="BQ7" s="11"/>
      <c r="BR7" s="11">
        <v>120</v>
      </c>
      <c r="BS7" s="11"/>
      <c r="BT7" s="11"/>
      <c r="BU7" s="11"/>
      <c r="BV7" s="17"/>
      <c r="BW7" s="11">
        <v>120</v>
      </c>
      <c r="BX7" s="11"/>
      <c r="BY7" s="11"/>
      <c r="BZ7" s="11"/>
      <c r="CA7" s="11">
        <v>120</v>
      </c>
      <c r="CB7" s="11"/>
      <c r="CC7" s="11"/>
      <c r="CD7" s="11"/>
      <c r="CE7" s="17"/>
      <c r="CF7" s="11">
        <v>120</v>
      </c>
      <c r="CG7" s="11"/>
      <c r="CH7" s="11"/>
      <c r="CI7" s="11"/>
      <c r="CJ7" s="11">
        <v>120</v>
      </c>
      <c r="CK7" s="11"/>
      <c r="CL7" s="11"/>
      <c r="CM7" s="11"/>
      <c r="CN7" s="17"/>
      <c r="CO7" s="11">
        <v>120</v>
      </c>
      <c r="CP7" s="11"/>
      <c r="CQ7" s="11"/>
      <c r="CR7" s="11"/>
      <c r="CS7" s="11">
        <v>120</v>
      </c>
      <c r="CT7" s="11"/>
      <c r="CU7" s="11"/>
      <c r="CV7" s="11"/>
      <c r="CW7" s="17"/>
      <c r="CX7" s="11">
        <v>120</v>
      </c>
      <c r="CY7" s="11"/>
      <c r="CZ7" s="11"/>
      <c r="DA7" s="11"/>
      <c r="DB7" s="11">
        <v>120</v>
      </c>
      <c r="DC7" s="11"/>
      <c r="DD7" s="11"/>
      <c r="DE7" s="11"/>
      <c r="DF7" s="17"/>
      <c r="DG7" s="11">
        <v>120</v>
      </c>
      <c r="DH7" s="11"/>
      <c r="DI7" s="11"/>
      <c r="DJ7" s="11"/>
      <c r="DK7" s="11">
        <v>120</v>
      </c>
      <c r="DL7" s="11"/>
      <c r="DM7" s="11"/>
      <c r="DN7" s="11"/>
      <c r="DO7" s="17"/>
      <c r="DP7" s="11">
        <v>120</v>
      </c>
      <c r="DQ7" s="11"/>
      <c r="DR7" s="11"/>
      <c r="DS7" s="11"/>
      <c r="DT7" s="11">
        <v>120</v>
      </c>
      <c r="DU7" s="11"/>
      <c r="DV7" s="11"/>
      <c r="DW7" s="11"/>
      <c r="DX7" s="17"/>
      <c r="DY7" s="11">
        <v>120</v>
      </c>
      <c r="DZ7" s="11"/>
      <c r="EA7" s="11"/>
      <c r="EB7" s="11"/>
      <c r="EC7" s="11">
        <v>120</v>
      </c>
      <c r="ED7" s="11"/>
      <c r="EE7" s="11"/>
      <c r="EF7" s="11"/>
      <c r="EG7" s="17"/>
      <c r="EH7" s="11">
        <v>213</v>
      </c>
      <c r="EI7" s="11">
        <v>75</v>
      </c>
      <c r="EJ7" s="11">
        <v>31.75</v>
      </c>
      <c r="EK7" s="11"/>
      <c r="EL7" s="11">
        <v>238</v>
      </c>
      <c r="EM7" s="11">
        <v>88</v>
      </c>
      <c r="EN7" s="11">
        <v>29.4</v>
      </c>
      <c r="EO7" s="11"/>
      <c r="EP7" s="17"/>
      <c r="EQ7" s="11">
        <v>238</v>
      </c>
      <c r="ER7" s="11">
        <v>61</v>
      </c>
      <c r="ES7" s="11">
        <v>34.25</v>
      </c>
      <c r="ET7" s="11"/>
      <c r="EU7" s="11">
        <v>268</v>
      </c>
      <c r="EV7" s="11">
        <v>69</v>
      </c>
      <c r="EW7" s="11">
        <v>18.7</v>
      </c>
      <c r="EX7" s="11"/>
      <c r="EY7" s="17"/>
      <c r="EZ7" s="11">
        <v>258</v>
      </c>
      <c r="FA7" s="11">
        <v>54</v>
      </c>
      <c r="FB7" s="11">
        <v>22</v>
      </c>
      <c r="FC7" s="11"/>
      <c r="FD7" s="11">
        <v>227</v>
      </c>
      <c r="FE7" s="11">
        <v>46</v>
      </c>
      <c r="FF7" s="11">
        <v>19</v>
      </c>
      <c r="FG7" s="11"/>
      <c r="FH7" s="17"/>
      <c r="FI7" s="11">
        <f>SUM(C7+G7+L7+P7+U7+Y7+AD7+AH7+AM7+AQ7+AV7+AZ7+BE7+BI7+BN7+BR7+BW7+CA7+CF7+CO7+CS7+CX7+DB7+DG7+DK7+DP7+DT7+DY7+EC7+EH7+EL7+EQ7+EU7+EZ7+FD7+CJ7)</f>
        <v>5583</v>
      </c>
      <c r="FJ7" s="11">
        <f>SUM(D7+H7+M7+Q7+V7+Z7+AE7+AI7+AN7+AR7+AW7+BA7+BF7+BJ7+BO7+BS7+BX7+CB7+CG7+CK7+CP7+CT7+CY7+DC7+DH7+DL7+DQ7+DU7+DZ7+ED7+EI7+EM7+ER7+EV7+FA7+FE7)</f>
        <v>393</v>
      </c>
      <c r="FK7" s="11">
        <f>SUM(E7+I7+N7+R7+W7+AA7+AJ7+AO7+AS7+AX7+BB7+BG7+BK7+BP7+BT7+BY7+CC7+CH7+CL7+CQ7+CU7+CZ7+DD7+DI7+DM7+DR7+DV7+EA7+EE7+EJ7+EN7+ES7+EW7+FB7+FF7+AF7)</f>
        <v>703.1</v>
      </c>
      <c r="FL7" s="11">
        <f>SUM(F7+J7+O7+S7+X7+AB7+AG7+AK7+AP7+AT7+AY7+BC7+BH7+BL7+BQ7+BU7+BZ7+CD7+CI7+CM7+CR7+CV7+DA7+DE7+DJ7+DN7+DS7+DW7+EB7+EF7+EK7+EO7+ET7+EX7+FC7+FG7)</f>
        <v>0</v>
      </c>
      <c r="FM7" s="11">
        <f>SUM(K7+T7+AC7+AL7+AU7+BD7+BM7+BV7+CE7+CN7+CW7+DF7+DO7+DX7+EG7+EP7+EY7+FH7)</f>
        <v>0</v>
      </c>
      <c r="FN7" s="33">
        <f>SUM(FI7+FJ7+FK7+FL7+FM7)</f>
        <v>6679.1</v>
      </c>
      <c r="FO7" s="11"/>
      <c r="FP7" s="11"/>
      <c r="FQ7" s="17"/>
      <c r="FR7" s="17"/>
      <c r="FS7" s="17"/>
      <c r="FT7" s="17"/>
      <c r="FU7" s="17"/>
      <c r="FV7" s="17"/>
      <c r="FW7" s="11"/>
      <c r="FX7" s="11"/>
      <c r="FY7" s="46">
        <v>38749</v>
      </c>
      <c r="FZ7" s="40">
        <f>SUM(FN7+FO7+FP7+FQ7+FR7+FS7+FT7+FU7+FV7+FW7+FX7)</f>
        <v>6679.1</v>
      </c>
      <c r="GA7" s="47">
        <v>1</v>
      </c>
    </row>
    <row r="8" s="1" customFormat="1" customHeight="1" spans="1:183">
      <c r="A8" s="11">
        <v>2</v>
      </c>
      <c r="B8" s="14" t="s">
        <v>139</v>
      </c>
      <c r="C8" s="11"/>
      <c r="D8" s="11"/>
      <c r="E8" s="11"/>
      <c r="F8" s="11"/>
      <c r="G8" s="11"/>
      <c r="H8" s="11"/>
      <c r="I8" s="11"/>
      <c r="J8" s="17"/>
      <c r="K8" s="17"/>
      <c r="L8" s="11"/>
      <c r="M8" s="11"/>
      <c r="N8" s="11"/>
      <c r="O8" s="11"/>
      <c r="P8" s="11"/>
      <c r="Q8" s="11"/>
      <c r="R8" s="11"/>
      <c r="S8" s="11"/>
      <c r="T8" s="17"/>
      <c r="U8" s="11"/>
      <c r="V8" s="11"/>
      <c r="W8" s="11"/>
      <c r="X8" s="11"/>
      <c r="Y8" s="11"/>
      <c r="Z8" s="11"/>
      <c r="AA8" s="11"/>
      <c r="AB8" s="11"/>
      <c r="AC8" s="17"/>
      <c r="AD8" s="11"/>
      <c r="AE8" s="11"/>
      <c r="AF8" s="11"/>
      <c r="AG8" s="11"/>
      <c r="AH8" s="11"/>
      <c r="AI8" s="11"/>
      <c r="AJ8" s="11"/>
      <c r="AK8" s="11"/>
      <c r="AL8" s="17"/>
      <c r="AM8" s="11"/>
      <c r="AN8" s="11"/>
      <c r="AO8" s="11"/>
      <c r="AP8" s="11"/>
      <c r="AQ8" s="11"/>
      <c r="AR8" s="11"/>
      <c r="AS8" s="11"/>
      <c r="AT8" s="11"/>
      <c r="AU8" s="17"/>
      <c r="AV8" s="11"/>
      <c r="AW8" s="11"/>
      <c r="AX8" s="11"/>
      <c r="AY8" s="11"/>
      <c r="AZ8" s="11"/>
      <c r="BA8" s="11"/>
      <c r="BB8" s="11"/>
      <c r="BC8" s="11"/>
      <c r="BD8" s="17"/>
      <c r="BE8" s="11"/>
      <c r="BF8" s="11"/>
      <c r="BG8" s="11"/>
      <c r="BH8" s="11"/>
      <c r="BI8" s="11"/>
      <c r="BJ8" s="11"/>
      <c r="BK8" s="11"/>
      <c r="BL8" s="11"/>
      <c r="BM8" s="17"/>
      <c r="BN8" s="11"/>
      <c r="BO8" s="11"/>
      <c r="BP8" s="11"/>
      <c r="BQ8" s="11"/>
      <c r="BR8" s="11">
        <v>175</v>
      </c>
      <c r="BS8" s="11"/>
      <c r="BT8" s="11"/>
      <c r="BU8" s="11"/>
      <c r="BV8" s="17"/>
      <c r="BW8" s="11">
        <v>198</v>
      </c>
      <c r="BX8" s="11"/>
      <c r="BY8" s="11">
        <v>21</v>
      </c>
      <c r="BZ8" s="11"/>
      <c r="CA8" s="11">
        <v>198</v>
      </c>
      <c r="CB8" s="11"/>
      <c r="CC8" s="11"/>
      <c r="CD8" s="11"/>
      <c r="CE8" s="17">
        <v>40</v>
      </c>
      <c r="CF8" s="11">
        <v>198</v>
      </c>
      <c r="CG8" s="11"/>
      <c r="CH8" s="11"/>
      <c r="CI8" s="11"/>
      <c r="CJ8" s="11">
        <v>166</v>
      </c>
      <c r="CK8" s="11"/>
      <c r="CL8" s="11"/>
      <c r="CM8" s="11"/>
      <c r="CN8" s="17">
        <v>32</v>
      </c>
      <c r="CO8" s="11">
        <v>244</v>
      </c>
      <c r="CP8" s="11"/>
      <c r="CQ8" s="11"/>
      <c r="CR8" s="11"/>
      <c r="CS8" s="11">
        <v>217</v>
      </c>
      <c r="CT8" s="11"/>
      <c r="CU8" s="11"/>
      <c r="CV8" s="11"/>
      <c r="CW8" s="17">
        <v>40</v>
      </c>
      <c r="CX8" s="11">
        <v>238</v>
      </c>
      <c r="CY8" s="11"/>
      <c r="CZ8" s="11"/>
      <c r="DA8" s="11"/>
      <c r="DB8" s="11">
        <v>212</v>
      </c>
      <c r="DC8" s="11"/>
      <c r="DD8" s="27"/>
      <c r="DE8" s="11"/>
      <c r="DF8" s="17">
        <v>40</v>
      </c>
      <c r="DG8" s="11">
        <v>204</v>
      </c>
      <c r="DH8" s="11"/>
      <c r="DI8" s="11"/>
      <c r="DJ8" s="11"/>
      <c r="DK8" s="11">
        <v>153</v>
      </c>
      <c r="DL8" s="11"/>
      <c r="DM8" s="11">
        <v>28</v>
      </c>
      <c r="DN8" s="11"/>
      <c r="DO8" s="17">
        <v>48</v>
      </c>
      <c r="DP8" s="11">
        <v>108</v>
      </c>
      <c r="DQ8" s="11"/>
      <c r="DR8" s="11"/>
      <c r="DS8" s="11"/>
      <c r="DT8" s="11">
        <v>160</v>
      </c>
      <c r="DU8" s="11"/>
      <c r="DV8" s="11"/>
      <c r="DW8" s="11"/>
      <c r="DX8" s="17"/>
      <c r="DY8" s="11">
        <v>153</v>
      </c>
      <c r="DZ8" s="11"/>
      <c r="EA8" s="11"/>
      <c r="EB8" s="11"/>
      <c r="EC8" s="11">
        <v>192</v>
      </c>
      <c r="ED8" s="11"/>
      <c r="EE8" s="11"/>
      <c r="EF8" s="11"/>
      <c r="EG8" s="17"/>
      <c r="EH8" s="11">
        <v>192</v>
      </c>
      <c r="EI8" s="11"/>
      <c r="EJ8" s="11"/>
      <c r="EK8" s="11"/>
      <c r="EL8" s="11">
        <v>148</v>
      </c>
      <c r="EM8" s="11"/>
      <c r="EN8" s="11"/>
      <c r="EO8" s="11"/>
      <c r="EP8" s="17">
        <v>24</v>
      </c>
      <c r="EQ8" s="11">
        <v>182</v>
      </c>
      <c r="ER8" s="11"/>
      <c r="ES8" s="11"/>
      <c r="ET8" s="11"/>
      <c r="EU8" s="11">
        <v>134</v>
      </c>
      <c r="EV8" s="11"/>
      <c r="EW8" s="11"/>
      <c r="EX8" s="11"/>
      <c r="EY8" s="17">
        <v>24</v>
      </c>
      <c r="EZ8" s="11">
        <v>134</v>
      </c>
      <c r="FA8" s="11"/>
      <c r="FB8" s="11"/>
      <c r="FC8" s="11"/>
      <c r="FD8" s="11">
        <v>158</v>
      </c>
      <c r="FE8" s="11"/>
      <c r="FF8" s="11"/>
      <c r="FG8" s="11"/>
      <c r="FH8" s="17">
        <v>24</v>
      </c>
      <c r="FI8" s="11">
        <f>SUM(C8+G8+L8+P8+U8+Y8+AD8+AH8+AM8+AQ8+AV8+AZ8+BE8+BI8+BN8+BR8+BW8+CA8+CF8+CO8+CS8+CX8+DB8+DG8+DK8+DP8+DT8+DY8+EC8+EH8+EL8+EQ8+EU8+EZ8+FD8+CJ8)</f>
        <v>3764</v>
      </c>
      <c r="FJ8" s="11">
        <f>SUM(D8+H8+M8+Q8+V8+Z8+AE8+AI8+AN8+AR8+AW8+BA8+BF8+BJ8+BO8+BS8+BX8+CB8+CG8+CK8+CP8+CT8+CY8+DC8+DH8+DL8+DQ8+DU8+DZ8+ED8+EI8+EM8+ER8+EV8+FA8+FE8)</f>
        <v>0</v>
      </c>
      <c r="FK8" s="11">
        <f>SUM(E8+I8+N8+R8+W8+AA8+AJ8+AO8+AS8+AX8+BB8+BG8+BK8+BP8+BT8+BY8+CC8+CH8+CL8+CQ8+CU8+CZ8+DD8+DI8+DM8+DR8+DV8+EA8+EE8+EJ8+EN8+ES8+EW8+FB8+FF8+AF8)</f>
        <v>49</v>
      </c>
      <c r="FL8" s="11">
        <f>SUM(F8+J8+O8+S8+X8+AB8+AG8+AK8+AP8+AT8+AY8+BC8+BH8+BL8+BQ8+BU8+BZ8+CD8+CI8+CM8+CR8+CV8+DA8+DE8+DJ8+DN8+DS8+DW8+EB8+EF8+EK8+EO8+ET8+EX8+FC8+FG8)</f>
        <v>0</v>
      </c>
      <c r="FM8" s="11">
        <f>SUM(K8+T8+AC8+AL8+AU8+BD8+BM8+BV8+CE8+CN8+CW8+DF8+DO8+DX8+EG8+EP8+EY8+FH8)</f>
        <v>272</v>
      </c>
      <c r="FN8" s="33">
        <f>SUM(FI8+FJ8+FK8+FL8+FM8)</f>
        <v>4085</v>
      </c>
      <c r="FO8" s="11">
        <v>300</v>
      </c>
      <c r="FP8" s="11">
        <v>180</v>
      </c>
      <c r="FQ8" s="17">
        <v>800</v>
      </c>
      <c r="FR8" s="17"/>
      <c r="FS8" s="17"/>
      <c r="FT8" s="17"/>
      <c r="FU8" s="17"/>
      <c r="FV8" s="17"/>
      <c r="FW8" s="11"/>
      <c r="FX8" s="11"/>
      <c r="FY8" s="46">
        <v>41518</v>
      </c>
      <c r="FZ8" s="40">
        <f>SUM(FN8+FO8+FP8+FQ8+FR8+FS8+FT8+FU8+FV8+FW8+FX8)</f>
        <v>5365</v>
      </c>
      <c r="GA8" s="47">
        <v>2</v>
      </c>
    </row>
    <row r="9" s="2" customFormat="1" customHeight="1" spans="1:183">
      <c r="A9" s="11">
        <v>3</v>
      </c>
      <c r="B9" s="11" t="s">
        <v>140</v>
      </c>
      <c r="C9" s="11"/>
      <c r="D9" s="11"/>
      <c r="E9" s="11"/>
      <c r="F9" s="11"/>
      <c r="G9" s="11"/>
      <c r="H9" s="11"/>
      <c r="I9" s="11"/>
      <c r="J9" s="17"/>
      <c r="K9" s="17"/>
      <c r="L9" s="11"/>
      <c r="M9" s="11"/>
      <c r="N9" s="11"/>
      <c r="O9" s="11"/>
      <c r="P9" s="11"/>
      <c r="Q9" s="11"/>
      <c r="R9" s="11"/>
      <c r="S9" s="11"/>
      <c r="T9" s="17"/>
      <c r="U9" s="11"/>
      <c r="V9" s="11"/>
      <c r="W9" s="11"/>
      <c r="X9" s="11"/>
      <c r="Y9" s="11"/>
      <c r="Z9" s="11"/>
      <c r="AA9" s="11"/>
      <c r="AB9" s="11"/>
      <c r="AC9" s="17"/>
      <c r="AD9" s="11"/>
      <c r="AE9" s="11"/>
      <c r="AF9" s="11"/>
      <c r="AG9" s="11"/>
      <c r="AH9" s="11"/>
      <c r="AI9" s="11"/>
      <c r="AJ9" s="11"/>
      <c r="AK9" s="11"/>
      <c r="AL9" s="17"/>
      <c r="AM9" s="11"/>
      <c r="AN9" s="11"/>
      <c r="AO9" s="11"/>
      <c r="AP9" s="11"/>
      <c r="AQ9" s="11"/>
      <c r="AR9" s="11"/>
      <c r="AS9" s="11"/>
      <c r="AT9" s="11"/>
      <c r="AU9" s="17"/>
      <c r="AV9" s="11"/>
      <c r="AW9" s="11"/>
      <c r="AX9" s="11"/>
      <c r="AY9" s="11"/>
      <c r="AZ9" s="11"/>
      <c r="BA9" s="11"/>
      <c r="BB9" s="11"/>
      <c r="BC9" s="11"/>
      <c r="BD9" s="17"/>
      <c r="BE9" s="11"/>
      <c r="BF9" s="11"/>
      <c r="BG9" s="11"/>
      <c r="BH9" s="11"/>
      <c r="BI9" s="11">
        <v>220</v>
      </c>
      <c r="BJ9" s="11"/>
      <c r="BK9" s="11"/>
      <c r="BL9" s="11"/>
      <c r="BM9" s="17"/>
      <c r="BN9" s="11"/>
      <c r="BO9" s="11"/>
      <c r="BP9" s="11"/>
      <c r="BQ9" s="11"/>
      <c r="BR9" s="11"/>
      <c r="BS9" s="11"/>
      <c r="BT9" s="11"/>
      <c r="BU9" s="11"/>
      <c r="BV9" s="17"/>
      <c r="BW9" s="11"/>
      <c r="BX9" s="11"/>
      <c r="BY9" s="11"/>
      <c r="BZ9" s="11"/>
      <c r="CA9" s="11">
        <v>154</v>
      </c>
      <c r="CB9" s="11"/>
      <c r="CC9" s="11"/>
      <c r="CD9" s="11"/>
      <c r="CE9" s="17"/>
      <c r="CF9" s="11">
        <v>108</v>
      </c>
      <c r="CG9" s="11"/>
      <c r="CH9" s="11"/>
      <c r="CI9" s="11"/>
      <c r="CJ9" s="11">
        <v>188</v>
      </c>
      <c r="CK9" s="11"/>
      <c r="CL9" s="11"/>
      <c r="CM9" s="11"/>
      <c r="CN9" s="17"/>
      <c r="CO9" s="11"/>
      <c r="CP9" s="11"/>
      <c r="CQ9" s="11"/>
      <c r="CR9" s="11"/>
      <c r="CS9" s="11">
        <v>133</v>
      </c>
      <c r="CT9" s="11"/>
      <c r="CU9" s="11"/>
      <c r="CV9" s="11"/>
      <c r="CW9" s="17"/>
      <c r="CX9" s="11">
        <v>134</v>
      </c>
      <c r="CY9" s="11"/>
      <c r="CZ9" s="11"/>
      <c r="DA9" s="11"/>
      <c r="DB9" s="11">
        <v>186</v>
      </c>
      <c r="DC9" s="11"/>
      <c r="DD9" s="11"/>
      <c r="DE9" s="11"/>
      <c r="DF9" s="17"/>
      <c r="DG9" s="11">
        <v>102</v>
      </c>
      <c r="DH9" s="11"/>
      <c r="DI9" s="11"/>
      <c r="DJ9" s="11"/>
      <c r="DK9" s="11">
        <v>75</v>
      </c>
      <c r="DL9" s="11"/>
      <c r="DM9" s="11"/>
      <c r="DN9" s="11"/>
      <c r="DO9" s="17"/>
      <c r="DP9" s="11">
        <v>70</v>
      </c>
      <c r="DQ9" s="11"/>
      <c r="DR9" s="11"/>
      <c r="DS9" s="11"/>
      <c r="DT9" s="11">
        <v>178</v>
      </c>
      <c r="DU9" s="11"/>
      <c r="DV9" s="11"/>
      <c r="DW9" s="11"/>
      <c r="DX9" s="17"/>
      <c r="DY9" s="11">
        <v>102</v>
      </c>
      <c r="DZ9" s="11"/>
      <c r="EA9" s="11"/>
      <c r="EB9" s="11"/>
      <c r="EC9" s="11">
        <v>156</v>
      </c>
      <c r="ED9" s="11"/>
      <c r="EE9" s="11"/>
      <c r="EF9" s="11"/>
      <c r="EG9" s="17"/>
      <c r="EH9" s="11">
        <v>153</v>
      </c>
      <c r="EI9" s="11"/>
      <c r="EJ9" s="11"/>
      <c r="EK9" s="11"/>
      <c r="EL9" s="11">
        <v>255</v>
      </c>
      <c r="EM9" s="11"/>
      <c r="EN9" s="11"/>
      <c r="EO9" s="11"/>
      <c r="EP9" s="17"/>
      <c r="EQ9" s="11">
        <v>201</v>
      </c>
      <c r="ER9" s="11"/>
      <c r="ES9" s="11"/>
      <c r="ET9" s="11"/>
      <c r="EU9" s="11">
        <v>195</v>
      </c>
      <c r="EV9" s="11"/>
      <c r="EW9" s="11"/>
      <c r="EX9" s="11"/>
      <c r="EY9" s="17"/>
      <c r="EZ9" s="11">
        <v>204</v>
      </c>
      <c r="FA9" s="11"/>
      <c r="FB9" s="11"/>
      <c r="FC9" s="11"/>
      <c r="FD9" s="11">
        <v>204</v>
      </c>
      <c r="FE9" s="11"/>
      <c r="FF9" s="11"/>
      <c r="FG9" s="11"/>
      <c r="FH9" s="17"/>
      <c r="FI9" s="11">
        <f t="shared" ref="FI7:FI10" si="0">SUM(C9+G9+L9+P9+U9+Y9+AD9+AH9+AM9+AQ9+AV9+AZ9+BE9+BI9+BN9+BR9+BW9+CA9+CF9+CO9+CS9+CX9+DB9+DG9+DK9+DP9+DT9+DY9+EC9+EH9+EL9+EQ9+EU9+EZ9+FD9+CJ9)</f>
        <v>3018</v>
      </c>
      <c r="FJ9" s="11">
        <f t="shared" ref="FJ7:FJ10" si="1">SUM(D9+H9+M9+Q9+V9+Z9+AE9+AI9+AN9+AR9+AW9+BA9+BF9+BJ9+BO9+BS9+BX9+CB9+CG9+CK9+CP9+CT9+CY9+DC9+DH9+DL9+DQ9+DU9+DZ9+ED9+EI9+EM9+ER9+EV9+FA9+FE9)</f>
        <v>0</v>
      </c>
      <c r="FK9" s="11">
        <f t="shared" ref="FK7:FK10" si="2">SUM(E9+I9+N9+R9+W9+AA9+AJ9+AO9+AS9+AX9+BB9+BG9+BK9+BP9+BT9+BY9+CC9+CH9+CL9+CQ9+CU9+CZ9+DD9+DI9+DM9+DR9+DV9+EA9+EE9+EJ9+EN9+ES9+EW9+FB9+FF9+AF9)</f>
        <v>0</v>
      </c>
      <c r="FL9" s="11">
        <f t="shared" ref="FL7:FL10" si="3">SUM(F9+J9+O9+S9+X9+AB9+AG9+AK9+AP9+AT9+AY9+BC9+BH9+BL9+BQ9+BU9+BZ9+CD9+CI9+CM9+CR9+CV9+DA9+DE9+DJ9+DN9+DS9+DW9+EB9+EF9+EK9+EO9+ET9+EX9+FC9+FG9)</f>
        <v>0</v>
      </c>
      <c r="FM9" s="11">
        <f t="shared" ref="FM7:FM10" si="4">SUM(K9+T9+AC9+AL9+AU9+BD9+BM9+BV9+CE9+CN9+CW9+DF9+DO9+DX9+EG9+EP9+EY9+FH9)</f>
        <v>0</v>
      </c>
      <c r="FN9" s="33">
        <f t="shared" ref="FN7:FN10" si="5">SUM(FI9+FJ9+FK9+FL9+FM9)</f>
        <v>3018</v>
      </c>
      <c r="FO9" s="11"/>
      <c r="FP9" s="11"/>
      <c r="FQ9" s="17"/>
      <c r="FR9" s="17"/>
      <c r="FS9" s="17"/>
      <c r="FT9" s="17"/>
      <c r="FU9" s="17"/>
      <c r="FV9" s="17"/>
      <c r="FW9" s="11"/>
      <c r="FX9" s="11"/>
      <c r="FY9" s="46">
        <v>41609</v>
      </c>
      <c r="FZ9" s="40">
        <f t="shared" ref="FZ7:FZ10" si="6">SUM(FN9+FO9+FP9+FQ9+FR9+FS9+FT9+FU9+FV9+FW9+FX9)</f>
        <v>3018</v>
      </c>
      <c r="GA9" s="47">
        <v>8</v>
      </c>
    </row>
    <row r="10" s="2" customFormat="1" customHeight="1" spans="1:183">
      <c r="A10" s="11">
        <v>4</v>
      </c>
      <c r="B10" s="14" t="s">
        <v>141</v>
      </c>
      <c r="C10" s="15"/>
      <c r="D10" s="15"/>
      <c r="E10" s="15"/>
      <c r="F10" s="15"/>
      <c r="G10" s="16"/>
      <c r="H10" s="16"/>
      <c r="I10" s="16"/>
      <c r="J10" s="26"/>
      <c r="K10" s="26"/>
      <c r="L10" s="16"/>
      <c r="M10" s="16"/>
      <c r="N10" s="16"/>
      <c r="O10" s="16"/>
      <c r="P10" s="16"/>
      <c r="Q10" s="16"/>
      <c r="R10" s="16"/>
      <c r="S10" s="16"/>
      <c r="T10" s="26"/>
      <c r="U10" s="16"/>
      <c r="V10" s="16"/>
      <c r="W10" s="16"/>
      <c r="X10" s="16"/>
      <c r="Y10" s="16"/>
      <c r="Z10" s="16"/>
      <c r="AA10" s="16"/>
      <c r="AB10" s="16"/>
      <c r="AC10" s="26"/>
      <c r="AD10" s="16"/>
      <c r="AE10" s="16"/>
      <c r="AF10" s="16"/>
      <c r="AG10" s="16"/>
      <c r="AH10" s="16"/>
      <c r="AI10" s="16"/>
      <c r="AJ10" s="16"/>
      <c r="AK10" s="16"/>
      <c r="AL10" s="26"/>
      <c r="AM10" s="16">
        <v>0</v>
      </c>
      <c r="AN10" s="16">
        <v>0</v>
      </c>
      <c r="AO10" s="16">
        <v>0</v>
      </c>
      <c r="AP10" s="16">
        <v>0</v>
      </c>
      <c r="AQ10" s="16">
        <v>270</v>
      </c>
      <c r="AR10" s="16">
        <v>0</v>
      </c>
      <c r="AS10" s="16">
        <v>0</v>
      </c>
      <c r="AT10" s="16">
        <v>0</v>
      </c>
      <c r="AU10" s="26">
        <v>0</v>
      </c>
      <c r="AV10" s="16">
        <v>270</v>
      </c>
      <c r="AW10" s="16">
        <v>0</v>
      </c>
      <c r="AX10" s="16">
        <v>0</v>
      </c>
      <c r="AY10" s="16">
        <v>0</v>
      </c>
      <c r="AZ10" s="16">
        <v>0</v>
      </c>
      <c r="BA10" s="16">
        <v>0</v>
      </c>
      <c r="BB10" s="16">
        <v>0</v>
      </c>
      <c r="BC10" s="16">
        <v>0</v>
      </c>
      <c r="BD10" s="26">
        <v>56</v>
      </c>
      <c r="BE10" s="16">
        <v>0</v>
      </c>
      <c r="BF10" s="16">
        <v>0</v>
      </c>
      <c r="BG10" s="16">
        <v>0</v>
      </c>
      <c r="BH10" s="16">
        <v>0</v>
      </c>
      <c r="BI10" s="16">
        <v>153</v>
      </c>
      <c r="BJ10" s="16">
        <v>0</v>
      </c>
      <c r="BK10" s="16">
        <v>0</v>
      </c>
      <c r="BL10" s="16">
        <v>0</v>
      </c>
      <c r="BM10" s="26">
        <v>0</v>
      </c>
      <c r="BN10" s="16">
        <v>0</v>
      </c>
      <c r="BO10" s="16">
        <v>0</v>
      </c>
      <c r="BP10" s="16">
        <v>0</v>
      </c>
      <c r="BQ10" s="16">
        <v>0</v>
      </c>
      <c r="BR10" s="16">
        <v>225</v>
      </c>
      <c r="BS10" s="16">
        <v>0</v>
      </c>
      <c r="BT10" s="16">
        <v>0</v>
      </c>
      <c r="BU10" s="16">
        <v>0</v>
      </c>
      <c r="BV10" s="26">
        <v>56</v>
      </c>
      <c r="BW10" s="16">
        <v>270</v>
      </c>
      <c r="BX10" s="16">
        <v>0</v>
      </c>
      <c r="BY10" s="16">
        <v>0</v>
      </c>
      <c r="BZ10" s="16">
        <v>0</v>
      </c>
      <c r="CA10" s="16">
        <v>342</v>
      </c>
      <c r="CB10" s="16">
        <v>0</v>
      </c>
      <c r="CC10" s="16">
        <v>0</v>
      </c>
      <c r="CD10" s="16">
        <v>0</v>
      </c>
      <c r="CE10" s="26">
        <v>56</v>
      </c>
      <c r="CF10" s="16">
        <v>342</v>
      </c>
      <c r="CG10" s="16">
        <v>0</v>
      </c>
      <c r="CH10" s="16">
        <v>0</v>
      </c>
      <c r="CI10" s="16">
        <v>0</v>
      </c>
      <c r="CJ10" s="16">
        <v>0</v>
      </c>
      <c r="CK10" s="16">
        <v>0</v>
      </c>
      <c r="CL10" s="16">
        <v>0</v>
      </c>
      <c r="CM10" s="16">
        <v>0</v>
      </c>
      <c r="CN10" s="26">
        <v>56</v>
      </c>
      <c r="CO10" s="16">
        <v>52</v>
      </c>
      <c r="CP10" s="16">
        <v>0</v>
      </c>
      <c r="CQ10" s="16">
        <v>0</v>
      </c>
      <c r="CR10" s="16">
        <v>0</v>
      </c>
      <c r="CS10" s="16">
        <v>272</v>
      </c>
      <c r="CT10" s="16">
        <v>0</v>
      </c>
      <c r="CU10" s="16">
        <v>0</v>
      </c>
      <c r="CV10" s="16">
        <v>0</v>
      </c>
      <c r="CW10" s="26">
        <v>64</v>
      </c>
      <c r="CX10" s="16">
        <v>272</v>
      </c>
      <c r="CY10" s="16">
        <v>0</v>
      </c>
      <c r="CZ10" s="16">
        <v>0</v>
      </c>
      <c r="DA10" s="16">
        <v>0</v>
      </c>
      <c r="DB10" s="16">
        <v>224</v>
      </c>
      <c r="DC10" s="16">
        <v>0</v>
      </c>
      <c r="DD10" s="16">
        <v>0</v>
      </c>
      <c r="DE10" s="16">
        <v>0</v>
      </c>
      <c r="DF10" s="26">
        <v>48</v>
      </c>
      <c r="DG10" s="16">
        <v>168</v>
      </c>
      <c r="DH10" s="16">
        <v>0</v>
      </c>
      <c r="DI10" s="16">
        <v>0</v>
      </c>
      <c r="DJ10" s="16">
        <v>0</v>
      </c>
      <c r="DK10" s="16">
        <v>102</v>
      </c>
      <c r="DL10" s="16">
        <v>0</v>
      </c>
      <c r="DM10" s="16">
        <v>0</v>
      </c>
      <c r="DN10" s="16">
        <v>0</v>
      </c>
      <c r="DO10" s="26">
        <v>48</v>
      </c>
      <c r="DP10" s="16">
        <v>0</v>
      </c>
      <c r="DQ10" s="16">
        <v>0</v>
      </c>
      <c r="DR10" s="16">
        <v>0</v>
      </c>
      <c r="DS10" s="16">
        <v>0</v>
      </c>
      <c r="DT10" s="16">
        <v>0</v>
      </c>
      <c r="DU10" s="16">
        <v>0</v>
      </c>
      <c r="DV10" s="16">
        <v>0</v>
      </c>
      <c r="DW10" s="16">
        <v>0</v>
      </c>
      <c r="DX10" s="26">
        <v>0</v>
      </c>
      <c r="DY10" s="16">
        <v>0</v>
      </c>
      <c r="DZ10" s="16">
        <v>0</v>
      </c>
      <c r="EA10" s="16">
        <v>0</v>
      </c>
      <c r="EB10" s="16">
        <v>0</v>
      </c>
      <c r="EC10" s="16">
        <v>0</v>
      </c>
      <c r="ED10" s="16">
        <v>0</v>
      </c>
      <c r="EE10" s="16">
        <v>0</v>
      </c>
      <c r="EF10" s="16">
        <v>0</v>
      </c>
      <c r="EG10" s="26">
        <v>0</v>
      </c>
      <c r="EH10" s="16">
        <v>0</v>
      </c>
      <c r="EI10" s="16">
        <v>0</v>
      </c>
      <c r="EJ10" s="16">
        <v>0</v>
      </c>
      <c r="EK10" s="16">
        <v>0</v>
      </c>
      <c r="EL10" s="16">
        <v>0</v>
      </c>
      <c r="EM10" s="16">
        <v>0</v>
      </c>
      <c r="EN10" s="16">
        <v>0</v>
      </c>
      <c r="EO10" s="16">
        <v>0</v>
      </c>
      <c r="EP10" s="26">
        <v>0</v>
      </c>
      <c r="EQ10" s="16">
        <v>323</v>
      </c>
      <c r="ER10" s="16">
        <v>0</v>
      </c>
      <c r="ES10" s="16">
        <v>0</v>
      </c>
      <c r="ET10" s="16">
        <v>0</v>
      </c>
      <c r="EU10" s="16">
        <v>255</v>
      </c>
      <c r="EV10" s="16">
        <v>27</v>
      </c>
      <c r="EW10" s="16">
        <v>0</v>
      </c>
      <c r="EX10" s="16">
        <v>0</v>
      </c>
      <c r="EY10" s="26">
        <v>0</v>
      </c>
      <c r="EZ10" s="16">
        <v>170</v>
      </c>
      <c r="FA10" s="16">
        <v>72</v>
      </c>
      <c r="FB10" s="16">
        <v>0</v>
      </c>
      <c r="FC10" s="16">
        <v>0</v>
      </c>
      <c r="FD10" s="16">
        <v>210</v>
      </c>
      <c r="FE10" s="16">
        <v>48</v>
      </c>
      <c r="FF10" s="16">
        <v>0</v>
      </c>
      <c r="FG10" s="16">
        <v>0</v>
      </c>
      <c r="FH10" s="26">
        <v>72</v>
      </c>
      <c r="FI10" s="11">
        <f t="shared" si="0"/>
        <v>3920</v>
      </c>
      <c r="FJ10" s="11">
        <f t="shared" si="1"/>
        <v>147</v>
      </c>
      <c r="FK10" s="11">
        <f t="shared" si="2"/>
        <v>0</v>
      </c>
      <c r="FL10" s="11">
        <f t="shared" si="3"/>
        <v>0</v>
      </c>
      <c r="FM10" s="11">
        <f t="shared" si="4"/>
        <v>456</v>
      </c>
      <c r="FN10" s="33">
        <f t="shared" si="5"/>
        <v>4523</v>
      </c>
      <c r="FO10" s="11"/>
      <c r="FP10" s="11"/>
      <c r="FQ10" s="17"/>
      <c r="FR10" s="17"/>
      <c r="FS10" s="17"/>
      <c r="FT10" s="17"/>
      <c r="FU10" s="17">
        <v>30</v>
      </c>
      <c r="FV10" s="17"/>
      <c r="FW10" s="11"/>
      <c r="FX10" s="11"/>
      <c r="FY10" s="48" t="s">
        <v>142</v>
      </c>
      <c r="FZ10" s="40">
        <f t="shared" si="6"/>
        <v>4553</v>
      </c>
      <c r="GA10" s="47">
        <v>5</v>
      </c>
    </row>
    <row r="11" s="1" customFormat="1" customHeight="1" spans="1:183">
      <c r="A11" s="11">
        <v>5</v>
      </c>
      <c r="B11" s="14" t="s">
        <v>143</v>
      </c>
      <c r="C11" s="11"/>
      <c r="D11" s="11"/>
      <c r="E11" s="11"/>
      <c r="F11" s="11"/>
      <c r="G11" s="11"/>
      <c r="H11" s="11"/>
      <c r="I11" s="11"/>
      <c r="J11" s="17"/>
      <c r="K11" s="17"/>
      <c r="L11" s="11"/>
      <c r="M11" s="11"/>
      <c r="N11" s="11"/>
      <c r="O11" s="11"/>
      <c r="P11" s="11"/>
      <c r="Q11" s="11"/>
      <c r="R11" s="11"/>
      <c r="S11" s="11"/>
      <c r="T11" s="17"/>
      <c r="U11" s="11"/>
      <c r="V11" s="11"/>
      <c r="W11" s="11"/>
      <c r="X11" s="11"/>
      <c r="Y11" s="11"/>
      <c r="Z11" s="11"/>
      <c r="AA11" s="11"/>
      <c r="AB11" s="11"/>
      <c r="AC11" s="17"/>
      <c r="AD11" s="11"/>
      <c r="AE11" s="11"/>
      <c r="AF11" s="11"/>
      <c r="AG11" s="11"/>
      <c r="AH11" s="11"/>
      <c r="AI11" s="11"/>
      <c r="AJ11" s="11"/>
      <c r="AK11" s="11"/>
      <c r="AL11" s="17"/>
      <c r="AM11" s="11"/>
      <c r="AN11" s="11"/>
      <c r="AO11" s="11"/>
      <c r="AP11" s="11"/>
      <c r="AQ11" s="11"/>
      <c r="AR11" s="11"/>
      <c r="AS11" s="11"/>
      <c r="AT11" s="11"/>
      <c r="AU11" s="17"/>
      <c r="AV11" s="11"/>
      <c r="AW11" s="11"/>
      <c r="AX11" s="11"/>
      <c r="AY11" s="11"/>
      <c r="AZ11" s="11"/>
      <c r="BA11" s="11"/>
      <c r="BB11" s="11"/>
      <c r="BC11" s="11"/>
      <c r="BD11" s="17"/>
      <c r="BE11" s="11"/>
      <c r="BF11" s="11"/>
      <c r="BG11" s="11"/>
      <c r="BH11" s="11"/>
      <c r="BI11" s="11"/>
      <c r="BJ11" s="11"/>
      <c r="BK11" s="11"/>
      <c r="BL11" s="11"/>
      <c r="BM11" s="17"/>
      <c r="BN11" s="11"/>
      <c r="BO11" s="11"/>
      <c r="BP11" s="11"/>
      <c r="BQ11" s="11"/>
      <c r="BR11" s="11">
        <v>198</v>
      </c>
      <c r="BS11" s="11"/>
      <c r="BT11" s="11"/>
      <c r="BU11" s="11">
        <v>28</v>
      </c>
      <c r="BV11" s="17"/>
      <c r="BW11" s="11">
        <v>216</v>
      </c>
      <c r="BX11" s="11"/>
      <c r="BY11" s="11"/>
      <c r="BZ11" s="11"/>
      <c r="CA11" s="11">
        <v>56</v>
      </c>
      <c r="CB11" s="11"/>
      <c r="CC11" s="11">
        <v>42</v>
      </c>
      <c r="CD11" s="11">
        <v>28</v>
      </c>
      <c r="CE11" s="17">
        <v>48</v>
      </c>
      <c r="CF11" s="11">
        <v>216</v>
      </c>
      <c r="CG11" s="11"/>
      <c r="CH11" s="11"/>
      <c r="CI11" s="11"/>
      <c r="CJ11" s="11">
        <v>186</v>
      </c>
      <c r="CK11" s="11"/>
      <c r="CL11" s="11">
        <v>56</v>
      </c>
      <c r="CM11" s="11"/>
      <c r="CN11" s="17">
        <v>48</v>
      </c>
      <c r="CO11" s="11">
        <v>255</v>
      </c>
      <c r="CP11" s="11"/>
      <c r="CQ11" s="11"/>
      <c r="CR11" s="11">
        <v>28</v>
      </c>
      <c r="CS11" s="11">
        <v>223</v>
      </c>
      <c r="CT11" s="11"/>
      <c r="CU11" s="11">
        <v>21</v>
      </c>
      <c r="CV11" s="11"/>
      <c r="CW11" s="17">
        <v>48</v>
      </c>
      <c r="CX11" s="11">
        <v>255</v>
      </c>
      <c r="CY11" s="11"/>
      <c r="CZ11" s="11"/>
      <c r="DA11" s="11">
        <v>28</v>
      </c>
      <c r="DB11" s="11">
        <v>290</v>
      </c>
      <c r="DC11" s="11"/>
      <c r="DD11" s="11"/>
      <c r="DE11" s="11"/>
      <c r="DF11" s="17">
        <v>48</v>
      </c>
      <c r="DG11" s="11">
        <v>187</v>
      </c>
      <c r="DH11" s="11"/>
      <c r="DI11" s="11"/>
      <c r="DJ11" s="11">
        <v>28</v>
      </c>
      <c r="DK11" s="11">
        <v>194</v>
      </c>
      <c r="DL11" s="11"/>
      <c r="DM11" s="11"/>
      <c r="DN11" s="11"/>
      <c r="DO11" s="17">
        <v>48</v>
      </c>
      <c r="DP11" s="11">
        <v>270</v>
      </c>
      <c r="DQ11" s="11"/>
      <c r="DR11" s="11">
        <v>14</v>
      </c>
      <c r="DS11" s="11">
        <v>28</v>
      </c>
      <c r="DT11" s="11">
        <v>193</v>
      </c>
      <c r="DU11" s="11"/>
      <c r="DV11" s="11">
        <v>14</v>
      </c>
      <c r="DW11" s="11"/>
      <c r="DX11" s="17">
        <v>56</v>
      </c>
      <c r="DY11" s="11">
        <v>136</v>
      </c>
      <c r="DZ11" s="11"/>
      <c r="EA11" s="11"/>
      <c r="EB11" s="11">
        <v>49</v>
      </c>
      <c r="EC11" s="11">
        <v>166</v>
      </c>
      <c r="ED11" s="11"/>
      <c r="EE11" s="11"/>
      <c r="EF11" s="11"/>
      <c r="EG11" s="17">
        <v>48</v>
      </c>
      <c r="EH11" s="11">
        <v>188</v>
      </c>
      <c r="EI11" s="11">
        <v>32</v>
      </c>
      <c r="EJ11" s="11"/>
      <c r="EK11" s="11"/>
      <c r="EL11" s="11">
        <v>192</v>
      </c>
      <c r="EM11" s="11"/>
      <c r="EN11" s="11"/>
      <c r="EO11" s="11">
        <v>28</v>
      </c>
      <c r="EP11" s="17">
        <v>32</v>
      </c>
      <c r="EQ11" s="11">
        <v>160</v>
      </c>
      <c r="ER11" s="11">
        <v>32</v>
      </c>
      <c r="ES11" s="11">
        <v>7</v>
      </c>
      <c r="ET11" s="11"/>
      <c r="EU11" s="11">
        <v>112</v>
      </c>
      <c r="EV11" s="11"/>
      <c r="EW11" s="11">
        <v>14</v>
      </c>
      <c r="EX11" s="11">
        <v>28</v>
      </c>
      <c r="EY11" s="17">
        <v>32</v>
      </c>
      <c r="EZ11" s="11">
        <v>160</v>
      </c>
      <c r="FA11" s="11"/>
      <c r="FB11" s="11"/>
      <c r="FC11" s="11">
        <v>28</v>
      </c>
      <c r="FD11" s="11">
        <v>160</v>
      </c>
      <c r="FE11" s="11"/>
      <c r="FF11" s="11"/>
      <c r="FG11" s="11">
        <v>28</v>
      </c>
      <c r="FH11" s="17">
        <v>32</v>
      </c>
      <c r="FI11" s="11">
        <v>4013</v>
      </c>
      <c r="FJ11" s="11">
        <v>64</v>
      </c>
      <c r="FK11" s="11">
        <v>168</v>
      </c>
      <c r="FL11" s="11">
        <v>329</v>
      </c>
      <c r="FM11" s="11">
        <v>440</v>
      </c>
      <c r="FN11" s="33" t="s">
        <v>144</v>
      </c>
      <c r="FO11" s="11"/>
      <c r="FP11" s="11"/>
      <c r="FQ11" s="17"/>
      <c r="FR11" s="17"/>
      <c r="FS11" s="17"/>
      <c r="FT11" s="17"/>
      <c r="FU11" s="17">
        <v>80</v>
      </c>
      <c r="FV11" s="17">
        <v>17.5</v>
      </c>
      <c r="FW11" s="11">
        <v>200</v>
      </c>
      <c r="FX11" s="11"/>
      <c r="FY11" s="46">
        <v>41518</v>
      </c>
      <c r="FZ11" s="49">
        <v>5364</v>
      </c>
      <c r="GA11" s="47">
        <v>3</v>
      </c>
    </row>
    <row r="12" s="1" customFormat="1" customHeight="1" spans="1:183">
      <c r="A12" s="11">
        <v>6</v>
      </c>
      <c r="B12" s="11" t="s">
        <v>145</v>
      </c>
      <c r="C12" s="11"/>
      <c r="D12" s="11"/>
      <c r="E12" s="11"/>
      <c r="F12" s="11"/>
      <c r="G12" s="11"/>
      <c r="H12" s="11"/>
      <c r="I12" s="11"/>
      <c r="J12" s="17"/>
      <c r="K12" s="17"/>
      <c r="L12" s="11"/>
      <c r="M12" s="11"/>
      <c r="N12" s="11"/>
      <c r="O12" s="11"/>
      <c r="P12" s="11"/>
      <c r="Q12" s="11"/>
      <c r="R12" s="11"/>
      <c r="S12" s="11"/>
      <c r="T12" s="17"/>
      <c r="U12" s="11"/>
      <c r="V12" s="11"/>
      <c r="W12" s="11"/>
      <c r="X12" s="11"/>
      <c r="Y12" s="11"/>
      <c r="Z12" s="11"/>
      <c r="AA12" s="11"/>
      <c r="AB12" s="11"/>
      <c r="AC12" s="17"/>
      <c r="AD12" s="11"/>
      <c r="AE12" s="11"/>
      <c r="AF12" s="11"/>
      <c r="AG12" s="11"/>
      <c r="AH12" s="11"/>
      <c r="AI12" s="11"/>
      <c r="AJ12" s="11"/>
      <c r="AK12" s="11"/>
      <c r="AL12" s="17"/>
      <c r="AM12" s="11"/>
      <c r="AN12" s="11"/>
      <c r="AO12" s="11"/>
      <c r="AP12" s="11"/>
      <c r="AQ12" s="11"/>
      <c r="AR12" s="11"/>
      <c r="AS12" s="11"/>
      <c r="AT12" s="11"/>
      <c r="AU12" s="17"/>
      <c r="AV12" s="11"/>
      <c r="AW12" s="11"/>
      <c r="AX12" s="11"/>
      <c r="AY12" s="11"/>
      <c r="AZ12" s="11"/>
      <c r="BA12" s="11"/>
      <c r="BB12" s="11"/>
      <c r="BC12" s="11"/>
      <c r="BD12" s="17"/>
      <c r="BE12" s="11"/>
      <c r="BF12" s="11"/>
      <c r="BG12" s="11"/>
      <c r="BH12" s="11"/>
      <c r="BI12" s="11"/>
      <c r="BJ12" s="11"/>
      <c r="BK12" s="11"/>
      <c r="BL12" s="11"/>
      <c r="BM12" s="17"/>
      <c r="BN12" s="11"/>
      <c r="BO12" s="11"/>
      <c r="BP12" s="11"/>
      <c r="BQ12" s="11"/>
      <c r="BR12" s="11"/>
      <c r="BS12" s="11"/>
      <c r="BT12" s="11"/>
      <c r="BU12" s="11"/>
      <c r="BV12" s="17"/>
      <c r="BW12" s="11">
        <v>288</v>
      </c>
      <c r="BX12" s="11"/>
      <c r="BY12" s="11"/>
      <c r="BZ12" s="11"/>
      <c r="CA12" s="11">
        <v>126</v>
      </c>
      <c r="CB12" s="11"/>
      <c r="CC12" s="11"/>
      <c r="CD12" s="11"/>
      <c r="CE12" s="17"/>
      <c r="CF12" s="11">
        <v>0</v>
      </c>
      <c r="CG12" s="11"/>
      <c r="CH12" s="11"/>
      <c r="CI12" s="11"/>
      <c r="CJ12" s="11">
        <v>112</v>
      </c>
      <c r="CK12" s="11"/>
      <c r="CL12" s="11"/>
      <c r="CM12" s="11"/>
      <c r="CN12" s="17"/>
      <c r="CO12" s="11">
        <v>136</v>
      </c>
      <c r="CP12" s="11"/>
      <c r="CQ12" s="11"/>
      <c r="CR12" s="11"/>
      <c r="CS12" s="11">
        <v>136</v>
      </c>
      <c r="CT12" s="11"/>
      <c r="CU12" s="11"/>
      <c r="CV12" s="11"/>
      <c r="CW12" s="17"/>
      <c r="CX12" s="11">
        <v>136</v>
      </c>
      <c r="CY12" s="11"/>
      <c r="CZ12" s="11"/>
      <c r="DA12" s="11"/>
      <c r="DB12" s="11">
        <v>168</v>
      </c>
      <c r="DC12" s="11"/>
      <c r="DD12" s="11"/>
      <c r="DE12" s="11"/>
      <c r="DF12" s="17"/>
      <c r="DG12" s="11">
        <v>204</v>
      </c>
      <c r="DH12" s="11"/>
      <c r="DI12" s="11"/>
      <c r="DJ12" s="11"/>
      <c r="DK12" s="11">
        <v>136</v>
      </c>
      <c r="DL12" s="11"/>
      <c r="DM12" s="11"/>
      <c r="DN12" s="11"/>
      <c r="DO12" s="17"/>
      <c r="DP12" s="11">
        <v>144</v>
      </c>
      <c r="DQ12" s="11"/>
      <c r="DR12" s="11"/>
      <c r="DS12" s="11"/>
      <c r="DT12" s="11">
        <v>156</v>
      </c>
      <c r="DU12" s="11"/>
      <c r="DV12" s="11"/>
      <c r="DW12" s="11"/>
      <c r="DX12" s="17"/>
      <c r="DY12" s="11">
        <v>216</v>
      </c>
      <c r="DZ12" s="11"/>
      <c r="EA12" s="11"/>
      <c r="EB12" s="11"/>
      <c r="EC12" s="11">
        <v>216</v>
      </c>
      <c r="ED12" s="11"/>
      <c r="EE12" s="11"/>
      <c r="EF12" s="11"/>
      <c r="EG12" s="17"/>
      <c r="EH12" s="11">
        <v>144</v>
      </c>
      <c r="EI12" s="11"/>
      <c r="EJ12" s="11"/>
      <c r="EK12" s="11"/>
      <c r="EL12" s="11">
        <v>250</v>
      </c>
      <c r="EM12" s="11"/>
      <c r="EN12" s="11"/>
      <c r="EO12" s="11"/>
      <c r="EP12" s="17"/>
      <c r="EQ12" s="11">
        <v>272</v>
      </c>
      <c r="ER12" s="11"/>
      <c r="ES12" s="11"/>
      <c r="ET12" s="11"/>
      <c r="EU12" s="11">
        <v>255</v>
      </c>
      <c r="EV12" s="11"/>
      <c r="EW12" s="11"/>
      <c r="EX12" s="11"/>
      <c r="EY12" s="17"/>
      <c r="EZ12" s="11">
        <v>255</v>
      </c>
      <c r="FA12" s="11"/>
      <c r="FB12" s="11"/>
      <c r="FC12" s="11"/>
      <c r="FD12" s="11">
        <v>252</v>
      </c>
      <c r="FE12" s="11"/>
      <c r="FF12" s="11"/>
      <c r="FG12" s="11"/>
      <c r="FH12" s="17"/>
      <c r="FI12" s="11">
        <f t="shared" ref="FI12:FI17" si="7">SUM(C12+G12+L12+P12+U12+Y12+AD12+AH12+AM12+AQ12+AV12+AZ12+BE12+BI12+BN12+BR12+BW12+CA12+CF12+CO12+CS12+CX12+DB12+DG12+DK12+DP12+DT12+DY12+EC12+EH12+EL12+EQ12+EU12+EZ12+FD12+CJ12)</f>
        <v>3602</v>
      </c>
      <c r="FJ12" s="11">
        <f t="shared" ref="FJ12:FJ17" si="8">SUM(D12+H12+M12+Q12+V12+Z12+AE12+AI12+AN12+AR12+AW12+BA12+BF12+BJ12+BO12+BS12+BX12+CB12+CG12+CK12+CP12+CT12+CY12+DC12+DH12+DL12+DQ12+DU12+DZ12+ED12+EI12+EM12+ER12+EV12+FA12+FE12)</f>
        <v>0</v>
      </c>
      <c r="FK12" s="11">
        <f t="shared" ref="FK12:FK17" si="9">SUM(E12+I12+N12+R12+W12+AA12+AJ12+AO12+AS12+AX12+BB12+BG12+BK12+BP12+BT12+BY12+CC12+CH12+CL12+CQ12+CU12+CZ12+DD12+DI12+DM12+DR12+DV12+EA12+EE12+EJ12+EN12+ES12+EW12+FB12+FF12+AF12)</f>
        <v>0</v>
      </c>
      <c r="FL12" s="11">
        <f t="shared" ref="FL12:FL17" si="10">SUM(F12+J12+O12+S12+X12+AB12+AG12+AK12+AP12+AT12+AY12+BC12+BH12+BL12+BQ12+BU12+BZ12+CD12+CI12+CM12+CR12+CV12+DA12+DE12+DJ12+DN12+DS12+DW12+EB12+EF12+EK12+EO12+ET12+EX12+FC12+FG12)</f>
        <v>0</v>
      </c>
      <c r="FM12" s="11">
        <f t="shared" ref="FM12:FM17" si="11">SUM(K12+T12+AC12+AL12+AU12+BD12+BM12+BV12+CE12+CN12+CW12+DF12+DO12+DX12+EG12+EP12+EY12+FH12)</f>
        <v>0</v>
      </c>
      <c r="FN12" s="33">
        <f t="shared" ref="FN12:FN17" si="12">SUM(FI12+FJ12+FK12+FL12+FM12)</f>
        <v>3602</v>
      </c>
      <c r="FO12" s="11"/>
      <c r="FP12" s="11"/>
      <c r="FQ12" s="17"/>
      <c r="FR12" s="17"/>
      <c r="FS12" s="17"/>
      <c r="FT12" s="17"/>
      <c r="FU12" s="17"/>
      <c r="FV12" s="17"/>
      <c r="FW12" s="11"/>
      <c r="FX12" s="11"/>
      <c r="FY12" s="46">
        <v>41823</v>
      </c>
      <c r="FZ12" s="40">
        <f t="shared" ref="FZ12:FZ17" si="13">SUM(FN12+FO12+FP12+FQ12+FR12+FS12+FT12+FU12+FV12+FW12+FX12)</f>
        <v>3602</v>
      </c>
      <c r="GA12" s="47">
        <v>7</v>
      </c>
    </row>
    <row r="13" s="1" customFormat="1" customHeight="1" spans="1:183">
      <c r="A13" s="11">
        <v>7</v>
      </c>
      <c r="B13" s="11" t="s">
        <v>146</v>
      </c>
      <c r="C13" s="11"/>
      <c r="D13" s="11"/>
      <c r="E13" s="11"/>
      <c r="F13" s="11"/>
      <c r="G13" s="11"/>
      <c r="H13" s="11"/>
      <c r="I13" s="11"/>
      <c r="J13" s="17"/>
      <c r="K13" s="17"/>
      <c r="L13" s="11"/>
      <c r="M13" s="11"/>
      <c r="N13" s="11"/>
      <c r="O13" s="11"/>
      <c r="P13" s="11"/>
      <c r="Q13" s="11"/>
      <c r="R13" s="11"/>
      <c r="S13" s="11"/>
      <c r="T13" s="17"/>
      <c r="U13" s="11"/>
      <c r="V13" s="11"/>
      <c r="W13" s="11"/>
      <c r="X13" s="11"/>
      <c r="Y13" s="11"/>
      <c r="Z13" s="11"/>
      <c r="AA13" s="11"/>
      <c r="AB13" s="11"/>
      <c r="AC13" s="17"/>
      <c r="AD13" s="11"/>
      <c r="AE13" s="11"/>
      <c r="AF13" s="11"/>
      <c r="AG13" s="11"/>
      <c r="AH13" s="11"/>
      <c r="AI13" s="11"/>
      <c r="AJ13" s="11"/>
      <c r="AK13" s="11"/>
      <c r="AL13" s="17"/>
      <c r="AM13" s="11"/>
      <c r="AN13" s="11"/>
      <c r="AO13" s="11"/>
      <c r="AP13" s="11"/>
      <c r="AQ13" s="11"/>
      <c r="AR13" s="11"/>
      <c r="AS13" s="11"/>
      <c r="AT13" s="11"/>
      <c r="AU13" s="17"/>
      <c r="AV13" s="11"/>
      <c r="AW13" s="11"/>
      <c r="AX13" s="11"/>
      <c r="AY13" s="11"/>
      <c r="AZ13" s="11"/>
      <c r="BA13" s="11"/>
      <c r="BB13" s="11"/>
      <c r="BC13" s="11"/>
      <c r="BD13" s="17"/>
      <c r="BE13" s="11"/>
      <c r="BF13" s="11"/>
      <c r="BG13" s="11"/>
      <c r="BH13" s="11"/>
      <c r="BI13" s="11"/>
      <c r="BJ13" s="11"/>
      <c r="BK13" s="11"/>
      <c r="BL13" s="11"/>
      <c r="BM13" s="17"/>
      <c r="BN13" s="11"/>
      <c r="BO13" s="11"/>
      <c r="BP13" s="11"/>
      <c r="BQ13" s="11"/>
      <c r="BR13" s="11"/>
      <c r="BS13" s="11"/>
      <c r="BT13" s="11"/>
      <c r="BU13" s="11"/>
      <c r="BV13" s="17"/>
      <c r="BW13" s="11"/>
      <c r="BX13" s="11"/>
      <c r="BY13" s="11"/>
      <c r="BZ13" s="11"/>
      <c r="CA13" s="11">
        <v>306</v>
      </c>
      <c r="CB13" s="11">
        <v>0</v>
      </c>
      <c r="CC13" s="11">
        <v>0</v>
      </c>
      <c r="CD13" s="11">
        <v>0</v>
      </c>
      <c r="CE13" s="17">
        <v>24</v>
      </c>
      <c r="CF13" s="11">
        <v>180</v>
      </c>
      <c r="CG13" s="11">
        <v>0</v>
      </c>
      <c r="CH13" s="11">
        <v>0</v>
      </c>
      <c r="CI13" s="11">
        <v>0</v>
      </c>
      <c r="CJ13" s="11">
        <v>221</v>
      </c>
      <c r="CK13" s="11">
        <v>0</v>
      </c>
      <c r="CL13" s="11">
        <v>0</v>
      </c>
      <c r="CM13" s="11">
        <v>0</v>
      </c>
      <c r="CN13" s="17">
        <v>24</v>
      </c>
      <c r="CO13" s="11">
        <v>216</v>
      </c>
      <c r="CP13" s="11">
        <v>0</v>
      </c>
      <c r="CQ13" s="11">
        <v>0</v>
      </c>
      <c r="CR13" s="11">
        <v>0</v>
      </c>
      <c r="CS13" s="11">
        <v>221</v>
      </c>
      <c r="CT13" s="11">
        <v>0</v>
      </c>
      <c r="CU13" s="11">
        <v>0</v>
      </c>
      <c r="CV13" s="11">
        <v>0</v>
      </c>
      <c r="CW13" s="17">
        <v>32</v>
      </c>
      <c r="CX13" s="11">
        <v>221</v>
      </c>
      <c r="CY13" s="11">
        <v>0</v>
      </c>
      <c r="CZ13" s="11">
        <v>0</v>
      </c>
      <c r="DA13" s="11">
        <v>0</v>
      </c>
      <c r="DB13" s="11">
        <v>221</v>
      </c>
      <c r="DC13" s="11">
        <v>0</v>
      </c>
      <c r="DD13" s="11">
        <v>0</v>
      </c>
      <c r="DE13" s="11">
        <v>0</v>
      </c>
      <c r="DF13" s="17">
        <v>40</v>
      </c>
      <c r="DG13" s="11">
        <v>187</v>
      </c>
      <c r="DH13" s="11">
        <v>0</v>
      </c>
      <c r="DI13" s="11">
        <v>0</v>
      </c>
      <c r="DJ13" s="11">
        <v>0</v>
      </c>
      <c r="DK13" s="11">
        <v>0</v>
      </c>
      <c r="DL13" s="11">
        <v>0</v>
      </c>
      <c r="DM13" s="11">
        <v>0</v>
      </c>
      <c r="DN13" s="11">
        <v>0</v>
      </c>
      <c r="DO13" s="17">
        <v>0</v>
      </c>
      <c r="DP13" s="11">
        <v>187</v>
      </c>
      <c r="DQ13" s="11">
        <v>0</v>
      </c>
      <c r="DR13" s="11">
        <v>0</v>
      </c>
      <c r="DS13" s="11">
        <v>0</v>
      </c>
      <c r="DT13" s="11">
        <v>153</v>
      </c>
      <c r="DU13" s="11">
        <v>0</v>
      </c>
      <c r="DV13" s="11">
        <v>0</v>
      </c>
      <c r="DW13" s="11">
        <v>0</v>
      </c>
      <c r="DX13" s="17">
        <v>24</v>
      </c>
      <c r="DY13" s="11">
        <v>187</v>
      </c>
      <c r="DZ13" s="11">
        <v>0</v>
      </c>
      <c r="EA13" s="11">
        <v>0</v>
      </c>
      <c r="EB13" s="11">
        <v>0</v>
      </c>
      <c r="EC13" s="11">
        <v>153</v>
      </c>
      <c r="ED13" s="11">
        <v>0</v>
      </c>
      <c r="EE13" s="11">
        <v>0</v>
      </c>
      <c r="EF13" s="11">
        <v>0</v>
      </c>
      <c r="EG13" s="17">
        <v>24</v>
      </c>
      <c r="EH13" s="11">
        <v>187</v>
      </c>
      <c r="EI13" s="11">
        <v>0</v>
      </c>
      <c r="EJ13" s="11">
        <v>0</v>
      </c>
      <c r="EK13" s="11">
        <v>0</v>
      </c>
      <c r="EL13" s="11">
        <v>189</v>
      </c>
      <c r="EM13" s="11">
        <v>0</v>
      </c>
      <c r="EN13" s="11">
        <v>0</v>
      </c>
      <c r="EO13" s="11">
        <v>0</v>
      </c>
      <c r="EP13" s="17">
        <v>24</v>
      </c>
      <c r="EQ13" s="11">
        <v>144</v>
      </c>
      <c r="ER13" s="11">
        <v>0</v>
      </c>
      <c r="ES13" s="11">
        <v>0</v>
      </c>
      <c r="ET13" s="11">
        <v>0</v>
      </c>
      <c r="EU13" s="11">
        <v>130</v>
      </c>
      <c r="EV13" s="11">
        <v>0</v>
      </c>
      <c r="EW13" s="11">
        <v>0</v>
      </c>
      <c r="EX13" s="11">
        <v>0</v>
      </c>
      <c r="EY13" s="17">
        <v>32</v>
      </c>
      <c r="EZ13" s="11">
        <v>128</v>
      </c>
      <c r="FA13" s="11">
        <v>0</v>
      </c>
      <c r="FB13" s="11">
        <v>0</v>
      </c>
      <c r="FC13" s="11">
        <v>0</v>
      </c>
      <c r="FD13" s="11">
        <v>140</v>
      </c>
      <c r="FE13" s="11">
        <v>0</v>
      </c>
      <c r="FF13" s="11">
        <v>0</v>
      </c>
      <c r="FG13" s="11">
        <v>0</v>
      </c>
      <c r="FH13" s="17">
        <v>40</v>
      </c>
      <c r="FI13" s="11">
        <f t="shared" si="7"/>
        <v>3371</v>
      </c>
      <c r="FJ13" s="11">
        <f t="shared" si="8"/>
        <v>0</v>
      </c>
      <c r="FK13" s="11">
        <f t="shared" si="9"/>
        <v>0</v>
      </c>
      <c r="FL13" s="11">
        <f t="shared" si="10"/>
        <v>0</v>
      </c>
      <c r="FM13" s="11">
        <f t="shared" si="11"/>
        <v>264</v>
      </c>
      <c r="FN13" s="33">
        <f t="shared" si="12"/>
        <v>3635</v>
      </c>
      <c r="FO13" s="11"/>
      <c r="FP13" s="11"/>
      <c r="FQ13" s="17"/>
      <c r="FR13" s="17"/>
      <c r="FS13" s="17"/>
      <c r="FT13" s="17"/>
      <c r="FU13" s="17"/>
      <c r="FV13" s="17"/>
      <c r="FW13" s="11"/>
      <c r="FX13" s="11"/>
      <c r="FY13" s="46">
        <v>41920</v>
      </c>
      <c r="FZ13" s="40">
        <f t="shared" si="13"/>
        <v>3635</v>
      </c>
      <c r="GA13" s="47">
        <v>6</v>
      </c>
    </row>
    <row r="14" s="1" customFormat="1" customHeight="1" spans="1:183">
      <c r="A14" s="11">
        <v>9</v>
      </c>
      <c r="B14" s="11" t="s">
        <v>147</v>
      </c>
      <c r="C14" s="11"/>
      <c r="D14" s="11"/>
      <c r="E14" s="11"/>
      <c r="F14" s="11"/>
      <c r="G14" s="11"/>
      <c r="H14" s="11"/>
      <c r="I14" s="11"/>
      <c r="J14" s="17"/>
      <c r="K14" s="17"/>
      <c r="L14" s="11"/>
      <c r="M14" s="11"/>
      <c r="N14" s="11"/>
      <c r="O14" s="11"/>
      <c r="P14" s="11"/>
      <c r="Q14" s="11"/>
      <c r="R14" s="11"/>
      <c r="S14" s="11"/>
      <c r="T14" s="17"/>
      <c r="U14" s="11"/>
      <c r="V14" s="11"/>
      <c r="W14" s="11"/>
      <c r="X14" s="11"/>
      <c r="Y14" s="11"/>
      <c r="Z14" s="11"/>
      <c r="AA14" s="11"/>
      <c r="AB14" s="11"/>
      <c r="AC14" s="17"/>
      <c r="AD14" s="11"/>
      <c r="AE14" s="11"/>
      <c r="AF14" s="11"/>
      <c r="AG14" s="11"/>
      <c r="AH14" s="11"/>
      <c r="AI14" s="11"/>
      <c r="AJ14" s="11"/>
      <c r="AK14" s="11"/>
      <c r="AL14" s="17"/>
      <c r="AM14" s="11"/>
      <c r="AN14" s="11"/>
      <c r="AO14" s="11"/>
      <c r="AP14" s="11"/>
      <c r="AQ14" s="11"/>
      <c r="AR14" s="11"/>
      <c r="AS14" s="11"/>
      <c r="AT14" s="11"/>
      <c r="AU14" s="17"/>
      <c r="AV14" s="11"/>
      <c r="AW14" s="11"/>
      <c r="AX14" s="11"/>
      <c r="AY14" s="11"/>
      <c r="AZ14" s="11"/>
      <c r="BA14" s="11"/>
      <c r="BB14" s="11"/>
      <c r="BC14" s="11"/>
      <c r="BD14" s="17"/>
      <c r="BE14" s="11"/>
      <c r="BF14" s="11"/>
      <c r="BG14" s="11"/>
      <c r="BH14" s="11"/>
      <c r="BI14" s="11"/>
      <c r="BJ14" s="11"/>
      <c r="BK14" s="11"/>
      <c r="BL14" s="11"/>
      <c r="BM14" s="17"/>
      <c r="BN14" s="11"/>
      <c r="BO14" s="11"/>
      <c r="BP14" s="11"/>
      <c r="BQ14" s="11"/>
      <c r="BR14" s="11"/>
      <c r="BS14" s="11"/>
      <c r="BT14" s="11"/>
      <c r="BU14" s="11"/>
      <c r="BV14" s="17"/>
      <c r="BW14" s="11"/>
      <c r="BX14" s="11"/>
      <c r="BY14" s="11"/>
      <c r="BZ14" s="11"/>
      <c r="CA14" s="11"/>
      <c r="CB14" s="11"/>
      <c r="CC14" s="11"/>
      <c r="CD14" s="11"/>
      <c r="CE14" s="17"/>
      <c r="CF14" s="11"/>
      <c r="CG14" s="11"/>
      <c r="CH14" s="11"/>
      <c r="CI14" s="11"/>
      <c r="CJ14" s="11"/>
      <c r="CK14" s="11"/>
      <c r="CL14" s="11"/>
      <c r="CM14" s="11"/>
      <c r="CN14" s="17"/>
      <c r="CO14" s="11"/>
      <c r="CP14" s="11"/>
      <c r="CQ14" s="11"/>
      <c r="CR14" s="11"/>
      <c r="CS14" s="11"/>
      <c r="CT14" s="11"/>
      <c r="CU14" s="11"/>
      <c r="CV14" s="11"/>
      <c r="CW14" s="17"/>
      <c r="CX14" s="11"/>
      <c r="CY14" s="11"/>
      <c r="CZ14" s="11"/>
      <c r="DA14" s="11"/>
      <c r="DB14" s="11"/>
      <c r="DC14" s="11"/>
      <c r="DD14" s="11"/>
      <c r="DE14" s="11"/>
      <c r="DF14" s="17"/>
      <c r="DG14" s="11"/>
      <c r="DH14" s="11"/>
      <c r="DI14" s="11"/>
      <c r="DJ14" s="11"/>
      <c r="DK14" s="11"/>
      <c r="DL14" s="11"/>
      <c r="DM14" s="11"/>
      <c r="DN14" s="11"/>
      <c r="DO14" s="17"/>
      <c r="DP14" s="11"/>
      <c r="DQ14" s="11"/>
      <c r="DR14" s="11"/>
      <c r="DS14" s="11"/>
      <c r="DT14" s="11"/>
      <c r="DU14" s="11"/>
      <c r="DV14" s="11"/>
      <c r="DW14" s="11"/>
      <c r="DX14" s="17"/>
      <c r="DY14" s="11"/>
      <c r="DZ14" s="11"/>
      <c r="EA14" s="11"/>
      <c r="EB14" s="11"/>
      <c r="EC14" s="11">
        <v>102</v>
      </c>
      <c r="ED14" s="11"/>
      <c r="EE14" s="11"/>
      <c r="EF14" s="11"/>
      <c r="EG14" s="17"/>
      <c r="EH14" s="11">
        <v>228</v>
      </c>
      <c r="EI14" s="11"/>
      <c r="EJ14" s="11"/>
      <c r="EK14" s="11"/>
      <c r="EL14" s="11">
        <v>228</v>
      </c>
      <c r="EM14" s="11"/>
      <c r="EN14" s="11"/>
      <c r="EO14" s="11"/>
      <c r="EP14" s="17"/>
      <c r="EQ14" s="11">
        <v>170</v>
      </c>
      <c r="ER14" s="11"/>
      <c r="ES14" s="11"/>
      <c r="ET14" s="11"/>
      <c r="EU14" s="11">
        <v>208</v>
      </c>
      <c r="EV14" s="11"/>
      <c r="EW14" s="11"/>
      <c r="EX14" s="11"/>
      <c r="EY14" s="17">
        <v>40</v>
      </c>
      <c r="EZ14" s="11">
        <v>272</v>
      </c>
      <c r="FA14" s="11"/>
      <c r="FB14" s="11"/>
      <c r="FC14" s="11"/>
      <c r="FD14" s="11">
        <v>272</v>
      </c>
      <c r="FE14" s="11"/>
      <c r="FF14" s="11"/>
      <c r="FG14" s="11"/>
      <c r="FH14" s="17">
        <v>24</v>
      </c>
      <c r="FI14" s="11">
        <f t="shared" si="7"/>
        <v>1480</v>
      </c>
      <c r="FJ14" s="11">
        <f t="shared" si="8"/>
        <v>0</v>
      </c>
      <c r="FK14" s="11">
        <f t="shared" si="9"/>
        <v>0</v>
      </c>
      <c r="FL14" s="11">
        <f t="shared" si="10"/>
        <v>0</v>
      </c>
      <c r="FM14" s="11">
        <f t="shared" si="11"/>
        <v>64</v>
      </c>
      <c r="FN14" s="33">
        <v>1544</v>
      </c>
      <c r="FO14" s="11">
        <v>30</v>
      </c>
      <c r="FP14" s="11"/>
      <c r="FQ14" s="17"/>
      <c r="FR14" s="17"/>
      <c r="FS14" s="17"/>
      <c r="FT14" s="17"/>
      <c r="FU14" s="17"/>
      <c r="FV14" s="17"/>
      <c r="FW14" s="11"/>
      <c r="FX14" s="11"/>
      <c r="FY14" s="46">
        <v>44013</v>
      </c>
      <c r="FZ14" s="40">
        <v>1574</v>
      </c>
      <c r="GA14" s="47">
        <v>10</v>
      </c>
    </row>
    <row r="15" s="1" customFormat="1" customHeight="1" spans="1:183">
      <c r="A15" s="11">
        <v>9</v>
      </c>
      <c r="B15" s="11" t="s">
        <v>148</v>
      </c>
      <c r="C15" s="11"/>
      <c r="D15" s="11"/>
      <c r="E15" s="11"/>
      <c r="F15" s="11"/>
      <c r="G15" s="11"/>
      <c r="H15" s="11"/>
      <c r="I15" s="11"/>
      <c r="J15" s="17"/>
      <c r="K15" s="17"/>
      <c r="L15" s="11"/>
      <c r="M15" s="11"/>
      <c r="N15" s="11"/>
      <c r="O15" s="11"/>
      <c r="P15" s="11"/>
      <c r="Q15" s="11"/>
      <c r="R15" s="11"/>
      <c r="S15" s="11"/>
      <c r="T15" s="17"/>
      <c r="U15" s="11"/>
      <c r="V15" s="11"/>
      <c r="W15" s="11"/>
      <c r="X15" s="11"/>
      <c r="Y15" s="11"/>
      <c r="Z15" s="11"/>
      <c r="AA15" s="11"/>
      <c r="AB15" s="11"/>
      <c r="AC15" s="17"/>
      <c r="AD15" s="11"/>
      <c r="AE15" s="11"/>
      <c r="AF15" s="11"/>
      <c r="AG15" s="11"/>
      <c r="AH15" s="11"/>
      <c r="AI15" s="11"/>
      <c r="AJ15" s="11"/>
      <c r="AK15" s="11"/>
      <c r="AL15" s="17"/>
      <c r="AM15" s="11"/>
      <c r="AN15" s="11"/>
      <c r="AO15" s="11"/>
      <c r="AP15" s="11"/>
      <c r="AQ15" s="11"/>
      <c r="AR15" s="11"/>
      <c r="AS15" s="11"/>
      <c r="AT15" s="11"/>
      <c r="AU15" s="17"/>
      <c r="AV15" s="11"/>
      <c r="AW15" s="11"/>
      <c r="AX15" s="11"/>
      <c r="AY15" s="11"/>
      <c r="AZ15" s="11"/>
      <c r="BA15" s="11"/>
      <c r="BB15" s="11"/>
      <c r="BC15" s="11"/>
      <c r="BD15" s="17"/>
      <c r="BE15" s="11"/>
      <c r="BF15" s="11"/>
      <c r="BG15" s="11"/>
      <c r="BH15" s="11"/>
      <c r="BI15" s="11"/>
      <c r="BJ15" s="11"/>
      <c r="BK15" s="11"/>
      <c r="BL15" s="11"/>
      <c r="BM15" s="17"/>
      <c r="BN15" s="11"/>
      <c r="BO15" s="11"/>
      <c r="BP15" s="11"/>
      <c r="BQ15" s="11"/>
      <c r="BR15" s="11"/>
      <c r="BS15" s="11"/>
      <c r="BT15" s="11"/>
      <c r="BU15" s="11"/>
      <c r="BV15" s="17"/>
      <c r="BW15" s="11"/>
      <c r="BX15" s="11"/>
      <c r="BY15" s="11"/>
      <c r="BZ15" s="11"/>
      <c r="CA15" s="11"/>
      <c r="CB15" s="11"/>
      <c r="CC15" s="11"/>
      <c r="CD15" s="11"/>
      <c r="CE15" s="17"/>
      <c r="CF15" s="11"/>
      <c r="CG15" s="11"/>
      <c r="CH15" s="11"/>
      <c r="CI15" s="11"/>
      <c r="CJ15" s="11"/>
      <c r="CK15" s="11"/>
      <c r="CL15" s="11"/>
      <c r="CM15" s="11"/>
      <c r="CN15" s="17"/>
      <c r="CO15" s="11"/>
      <c r="CP15" s="11"/>
      <c r="CQ15" s="11"/>
      <c r="CR15" s="11"/>
      <c r="CS15" s="11"/>
      <c r="CT15" s="11"/>
      <c r="CU15" s="11"/>
      <c r="CV15" s="11"/>
      <c r="CW15" s="17"/>
      <c r="CX15" s="11"/>
      <c r="CY15" s="11"/>
      <c r="CZ15" s="11"/>
      <c r="DA15" s="11"/>
      <c r="DB15" s="11"/>
      <c r="DC15" s="11"/>
      <c r="DD15" s="11"/>
      <c r="DE15" s="11"/>
      <c r="DF15" s="17"/>
      <c r="DG15" s="11"/>
      <c r="DH15" s="11"/>
      <c r="DI15" s="11"/>
      <c r="DJ15" s="11"/>
      <c r="DK15" s="11"/>
      <c r="DL15" s="11"/>
      <c r="DM15" s="11"/>
      <c r="DN15" s="11"/>
      <c r="DO15" s="17"/>
      <c r="DP15" s="11"/>
      <c r="DQ15" s="11"/>
      <c r="DR15" s="11"/>
      <c r="DS15" s="11"/>
      <c r="DT15" s="11"/>
      <c r="DU15" s="11"/>
      <c r="DV15" s="11"/>
      <c r="DW15" s="11"/>
      <c r="DX15" s="17"/>
      <c r="DY15" s="11">
        <v>157</v>
      </c>
      <c r="DZ15" s="11"/>
      <c r="EA15" s="11"/>
      <c r="EB15" s="11"/>
      <c r="EC15" s="11">
        <v>160</v>
      </c>
      <c r="ED15" s="11">
        <v>126</v>
      </c>
      <c r="EE15" s="11"/>
      <c r="EF15" s="11"/>
      <c r="EG15" s="17">
        <v>48</v>
      </c>
      <c r="EH15" s="11">
        <v>162</v>
      </c>
      <c r="EI15" s="11">
        <v>54</v>
      </c>
      <c r="EJ15" s="11"/>
      <c r="EK15" s="11"/>
      <c r="EL15" s="11">
        <v>141</v>
      </c>
      <c r="EM15" s="11">
        <v>90</v>
      </c>
      <c r="EN15" s="11"/>
      <c r="EO15" s="11"/>
      <c r="EP15" s="17">
        <v>48</v>
      </c>
      <c r="EQ15" s="11">
        <v>176</v>
      </c>
      <c r="ER15" s="11">
        <v>54</v>
      </c>
      <c r="ES15" s="11"/>
      <c r="ET15" s="11"/>
      <c r="EU15" s="11">
        <v>143</v>
      </c>
      <c r="EV15" s="11">
        <v>36</v>
      </c>
      <c r="EW15" s="11"/>
      <c r="EX15" s="11"/>
      <c r="EY15" s="17">
        <v>64</v>
      </c>
      <c r="EZ15" s="11">
        <v>120</v>
      </c>
      <c r="FA15" s="11">
        <v>54</v>
      </c>
      <c r="FB15" s="11"/>
      <c r="FC15" s="11"/>
      <c r="FD15" s="11">
        <v>152</v>
      </c>
      <c r="FE15" s="11">
        <v>64</v>
      </c>
      <c r="FF15" s="11"/>
      <c r="FG15" s="11"/>
      <c r="FH15" s="17">
        <v>24</v>
      </c>
      <c r="FI15" s="11">
        <f t="shared" si="7"/>
        <v>1211</v>
      </c>
      <c r="FJ15" s="11">
        <f t="shared" si="8"/>
        <v>478</v>
      </c>
      <c r="FK15" s="11">
        <f t="shared" si="9"/>
        <v>0</v>
      </c>
      <c r="FL15" s="11">
        <f t="shared" si="10"/>
        <v>0</v>
      </c>
      <c r="FM15" s="11">
        <f t="shared" si="11"/>
        <v>184</v>
      </c>
      <c r="FN15" s="33">
        <f t="shared" si="12"/>
        <v>1873</v>
      </c>
      <c r="FO15" s="11"/>
      <c r="FP15" s="11"/>
      <c r="FQ15" s="17">
        <v>20</v>
      </c>
      <c r="FR15" s="17"/>
      <c r="FS15" s="17"/>
      <c r="FT15" s="17"/>
      <c r="FU15" s="17"/>
      <c r="FV15" s="17">
        <v>210</v>
      </c>
      <c r="FW15" s="11"/>
      <c r="FX15" s="11"/>
      <c r="FY15" s="46">
        <v>43706</v>
      </c>
      <c r="FZ15" s="40">
        <f>SUM(FN15+FO15+FP15+FQ15+FR15+FS15+FT15+FU15+FV15+FW15+FX15)</f>
        <v>2103</v>
      </c>
      <c r="GA15" s="47">
        <v>9</v>
      </c>
    </row>
    <row r="16" s="1" customFormat="1" customHeight="1" spans="1:183">
      <c r="A16" s="11">
        <v>13</v>
      </c>
      <c r="B16" s="17" t="s">
        <v>149</v>
      </c>
      <c r="C16" s="11"/>
      <c r="D16" s="11"/>
      <c r="E16" s="11"/>
      <c r="F16" s="11"/>
      <c r="G16" s="11"/>
      <c r="H16" s="11"/>
      <c r="I16" s="11"/>
      <c r="J16" s="17"/>
      <c r="K16" s="17"/>
      <c r="L16" s="11"/>
      <c r="M16" s="11"/>
      <c r="N16" s="11"/>
      <c r="O16" s="11"/>
      <c r="P16" s="11"/>
      <c r="Q16" s="11"/>
      <c r="R16" s="24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>
        <v>36</v>
      </c>
      <c r="EE16" s="17"/>
      <c r="EF16" s="17"/>
      <c r="EG16" s="17"/>
      <c r="EH16" s="17">
        <v>16</v>
      </c>
      <c r="EI16" s="17"/>
      <c r="EJ16" s="17"/>
      <c r="EK16" s="17"/>
      <c r="EL16" s="17">
        <v>176</v>
      </c>
      <c r="EM16" s="17">
        <v>36</v>
      </c>
      <c r="EN16" s="17"/>
      <c r="EO16" s="17"/>
      <c r="EP16" s="17"/>
      <c r="EQ16" s="17">
        <v>80</v>
      </c>
      <c r="ER16" s="17"/>
      <c r="ES16" s="17"/>
      <c r="ET16" s="17"/>
      <c r="EU16" s="17">
        <v>209</v>
      </c>
      <c r="EV16" s="17"/>
      <c r="EW16" s="17"/>
      <c r="EX16" s="17"/>
      <c r="EY16" s="17"/>
      <c r="EZ16" s="17">
        <v>163</v>
      </c>
      <c r="FA16" s="17"/>
      <c r="FB16" s="17"/>
      <c r="FC16" s="17"/>
      <c r="FD16" s="17">
        <v>163</v>
      </c>
      <c r="FE16" s="17"/>
      <c r="FF16" s="17"/>
      <c r="FG16" s="17"/>
      <c r="FH16" s="17"/>
      <c r="FI16" s="11">
        <f t="shared" si="7"/>
        <v>807</v>
      </c>
      <c r="FJ16" s="11">
        <f t="shared" si="8"/>
        <v>72</v>
      </c>
      <c r="FK16" s="11">
        <f t="shared" si="9"/>
        <v>0</v>
      </c>
      <c r="FL16" s="11">
        <f t="shared" si="10"/>
        <v>0</v>
      </c>
      <c r="FM16" s="11">
        <f t="shared" si="11"/>
        <v>0</v>
      </c>
      <c r="FN16" s="33">
        <f t="shared" si="12"/>
        <v>879</v>
      </c>
      <c r="FO16" s="17">
        <v>150</v>
      </c>
      <c r="FP16" s="17"/>
      <c r="FQ16" s="17"/>
      <c r="FR16" s="17"/>
      <c r="FS16" s="17"/>
      <c r="FT16" s="17"/>
      <c r="FU16" s="17"/>
      <c r="FV16" s="17"/>
      <c r="FW16" s="17"/>
      <c r="FX16" s="17"/>
      <c r="FY16" s="46">
        <v>44106</v>
      </c>
      <c r="FZ16" s="40">
        <f t="shared" si="13"/>
        <v>1029</v>
      </c>
      <c r="GA16" s="47">
        <v>11</v>
      </c>
    </row>
    <row r="17" s="1" customFormat="1" customHeight="1" spans="1:183">
      <c r="A17" s="11">
        <v>11</v>
      </c>
      <c r="B17" s="14" t="s">
        <v>150</v>
      </c>
      <c r="C17" s="11"/>
      <c r="D17" s="11"/>
      <c r="E17" s="11"/>
      <c r="F17" s="11"/>
      <c r="G17" s="11"/>
      <c r="H17" s="11"/>
      <c r="I17" s="11"/>
      <c r="J17" s="17"/>
      <c r="K17" s="17"/>
      <c r="L17" s="11"/>
      <c r="M17" s="11"/>
      <c r="N17" s="11"/>
      <c r="O17" s="11"/>
      <c r="P17" s="11"/>
      <c r="Q17" s="11"/>
      <c r="R17" s="24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>
        <v>212</v>
      </c>
      <c r="ED17" s="17"/>
      <c r="EE17" s="17"/>
      <c r="EF17" s="17"/>
      <c r="EG17" s="17">
        <v>24</v>
      </c>
      <c r="EH17" s="17">
        <v>130</v>
      </c>
      <c r="EI17" s="17"/>
      <c r="EJ17" s="17"/>
      <c r="EK17" s="17"/>
      <c r="EL17" s="17">
        <v>144</v>
      </c>
      <c r="EM17" s="17"/>
      <c r="EN17" s="17"/>
      <c r="EO17" s="17"/>
      <c r="EP17" s="17">
        <v>120</v>
      </c>
      <c r="EQ17" s="17">
        <v>204</v>
      </c>
      <c r="ER17" s="17"/>
      <c r="ES17" s="17"/>
      <c r="ET17" s="17"/>
      <c r="EU17" s="17">
        <v>186</v>
      </c>
      <c r="EV17" s="17"/>
      <c r="EW17" s="17"/>
      <c r="EX17" s="17"/>
      <c r="EY17" s="17">
        <v>88</v>
      </c>
      <c r="EZ17" s="17">
        <v>146</v>
      </c>
      <c r="FA17" s="17"/>
      <c r="FB17" s="17"/>
      <c r="FC17" s="17"/>
      <c r="FD17" s="17">
        <v>154</v>
      </c>
      <c r="FE17" s="17"/>
      <c r="FF17" s="17"/>
      <c r="FG17" s="17"/>
      <c r="FH17" s="17">
        <v>72</v>
      </c>
      <c r="FI17" s="11">
        <f t="shared" si="7"/>
        <v>1176</v>
      </c>
      <c r="FJ17" s="11">
        <f t="shared" si="8"/>
        <v>0</v>
      </c>
      <c r="FK17" s="11">
        <f t="shared" si="9"/>
        <v>0</v>
      </c>
      <c r="FL17" s="11">
        <f t="shared" si="10"/>
        <v>0</v>
      </c>
      <c r="FM17" s="11">
        <f t="shared" si="11"/>
        <v>304</v>
      </c>
      <c r="FN17" s="33">
        <f t="shared" si="12"/>
        <v>1480</v>
      </c>
      <c r="FO17" s="17">
        <v>240</v>
      </c>
      <c r="FP17" s="17">
        <v>600</v>
      </c>
      <c r="FQ17" s="17">
        <v>2320</v>
      </c>
      <c r="FR17" s="17">
        <v>0</v>
      </c>
      <c r="FS17" s="17">
        <v>1</v>
      </c>
      <c r="FT17" s="17">
        <v>0</v>
      </c>
      <c r="FU17" s="17">
        <v>0</v>
      </c>
      <c r="FV17" s="17">
        <v>210</v>
      </c>
      <c r="FW17" s="17">
        <v>0</v>
      </c>
      <c r="FX17" s="17">
        <v>0</v>
      </c>
      <c r="FY17" s="46">
        <v>44041</v>
      </c>
      <c r="FZ17" s="40">
        <f t="shared" si="13"/>
        <v>4851</v>
      </c>
      <c r="GA17" s="47">
        <v>4</v>
      </c>
    </row>
    <row r="18" s="3" customFormat="1" customHeight="1" spans="1:183">
      <c r="A18" s="18" t="s">
        <v>125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50"/>
    </row>
    <row r="19" s="3" customFormat="1" customHeight="1" spans="1:183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50"/>
    </row>
    <row r="20" s="3" customFormat="1" customHeight="1" spans="1:183">
      <c r="A20" s="18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50"/>
    </row>
    <row r="21" s="3" customFormat="1" customHeight="1" spans="1:18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50"/>
    </row>
    <row r="22" s="3" customFormat="1" customHeight="1" spans="1:183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50"/>
    </row>
    <row r="23" s="3" customFormat="1" customHeight="1" spans="1:183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50"/>
    </row>
    <row r="24" s="3" customFormat="1" customHeight="1" spans="1:183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50"/>
    </row>
    <row r="25" s="3" customFormat="1" customHeight="1" spans="1:183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50"/>
    </row>
    <row r="26" s="3" customFormat="1" customHeight="1" spans="1:183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50"/>
    </row>
    <row r="27" s="3" customFormat="1" customHeight="1" spans="1:183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50"/>
    </row>
    <row r="28" s="3" customFormat="1" customHeight="1" spans="1:183">
      <c r="A28" s="18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50"/>
    </row>
    <row r="29" s="3" customFormat="1" customHeight="1" spans="1:183">
      <c r="A29" s="18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50"/>
    </row>
    <row r="30" s="3" customFormat="1" customHeight="1" spans="1:183">
      <c r="A30" s="18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50"/>
    </row>
    <row r="31" s="3" customFormat="1" customHeight="1" spans="1:183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50"/>
    </row>
    <row r="32" s="3" customFormat="1" customHeight="1" spans="1:183">
      <c r="A32" s="18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50"/>
    </row>
    <row r="33" s="3" customFormat="1" customHeight="1" spans="1:183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50"/>
    </row>
    <row r="34" s="3" customFormat="1" customHeight="1" spans="1:183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50"/>
    </row>
    <row r="35" s="3" customFormat="1" customHeight="1" spans="1:183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50"/>
    </row>
    <row r="36" customHeight="1" spans="1:183">
      <c r="A36" s="20"/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51"/>
    </row>
    <row r="37" customHeight="1" spans="1:183">
      <c r="A37" s="20"/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51"/>
    </row>
    <row r="38" customHeight="1" spans="1:183">
      <c r="A38" s="20"/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51"/>
    </row>
    <row r="39" customHeight="1" spans="1:183">
      <c r="A39" s="20"/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51"/>
    </row>
    <row r="40" customHeight="1" spans="1:183">
      <c r="A40" s="20"/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51"/>
    </row>
    <row r="41" customHeight="1" spans="1:183">
      <c r="A41" s="20"/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51"/>
    </row>
    <row r="42" customHeight="1" spans="1:183">
      <c r="A42" s="20"/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51"/>
    </row>
    <row r="43" customHeight="1" spans="1:183">
      <c r="A43" s="20"/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51"/>
    </row>
    <row r="44" customHeight="1" spans="1:183">
      <c r="A44" s="20"/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51"/>
    </row>
    <row r="45" customHeight="1" spans="1:183">
      <c r="A45" s="20"/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51"/>
    </row>
    <row r="46" customHeight="1" spans="1:183">
      <c r="A46" s="20"/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51"/>
    </row>
    <row r="47" customHeight="1" spans="1:183">
      <c r="A47" s="20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51"/>
    </row>
    <row r="48" customHeight="1" spans="1:183">
      <c r="A48" s="20"/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51"/>
    </row>
    <row r="49" customHeight="1" spans="1:183">
      <c r="A49" s="20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51"/>
    </row>
    <row r="50" customHeight="1" spans="1:183">
      <c r="A50" s="20"/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51"/>
    </row>
    <row r="51" customHeight="1" spans="1:183">
      <c r="A51" s="20"/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51"/>
    </row>
    <row r="52" customHeight="1" spans="1:183">
      <c r="A52" s="20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51"/>
    </row>
    <row r="53" customHeight="1" spans="1:183">
      <c r="A53" s="20"/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51"/>
    </row>
    <row r="54" customHeight="1" spans="1:183">
      <c r="A54" s="20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51"/>
    </row>
    <row r="55" customHeight="1" spans="1:183">
      <c r="A55" s="20"/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51"/>
    </row>
    <row r="56" customHeight="1" spans="1:183">
      <c r="A56" s="20"/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51"/>
    </row>
    <row r="57" customHeight="1" spans="1:183">
      <c r="A57" s="20"/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2"/>
      <c r="BZ57" s="22"/>
      <c r="CA57" s="22"/>
      <c r="CB57" s="22"/>
      <c r="CC57" s="22"/>
      <c r="CD57" s="22"/>
      <c r="CE57" s="22"/>
      <c r="CF57" s="22"/>
      <c r="CG57" s="22"/>
      <c r="CH57" s="22"/>
      <c r="CI57" s="22"/>
      <c r="CJ57" s="22"/>
      <c r="CK57" s="22"/>
      <c r="CL57" s="22"/>
      <c r="CM57" s="22"/>
      <c r="CN57" s="22"/>
      <c r="CO57" s="22"/>
      <c r="CP57" s="22"/>
      <c r="CQ57" s="22"/>
      <c r="CR57" s="22"/>
      <c r="CS57" s="22"/>
      <c r="CT57" s="22"/>
      <c r="CU57" s="22"/>
      <c r="CV57" s="22"/>
      <c r="CW57" s="22"/>
      <c r="CX57" s="22"/>
      <c r="CY57" s="22"/>
      <c r="CZ57" s="22"/>
      <c r="DA57" s="22"/>
      <c r="DB57" s="22"/>
      <c r="DC57" s="22"/>
      <c r="DD57" s="22"/>
      <c r="DE57" s="22"/>
      <c r="DF57" s="22"/>
      <c r="DG57" s="22"/>
      <c r="DH57" s="22"/>
      <c r="DI57" s="22"/>
      <c r="DJ57" s="22"/>
      <c r="DK57" s="22"/>
      <c r="DL57" s="22"/>
      <c r="DM57" s="22"/>
      <c r="DN57" s="22"/>
      <c r="DO57" s="22"/>
      <c r="DP57" s="22"/>
      <c r="DQ57" s="22"/>
      <c r="DR57" s="22"/>
      <c r="DS57" s="22"/>
      <c r="DT57" s="22"/>
      <c r="DU57" s="22"/>
      <c r="DV57" s="22"/>
      <c r="DW57" s="22"/>
      <c r="DX57" s="22"/>
      <c r="DY57" s="22"/>
      <c r="DZ57" s="22"/>
      <c r="EA57" s="22"/>
      <c r="EB57" s="22"/>
      <c r="EC57" s="22"/>
      <c r="ED57" s="22"/>
      <c r="EE57" s="22"/>
      <c r="EF57" s="22"/>
      <c r="EG57" s="22"/>
      <c r="EH57" s="22"/>
      <c r="EI57" s="22"/>
      <c r="EJ57" s="22"/>
      <c r="EK57" s="22"/>
      <c r="EL57" s="22"/>
      <c r="EM57" s="22"/>
      <c r="EN57" s="22"/>
      <c r="EO57" s="22"/>
      <c r="EP57" s="22"/>
      <c r="EQ57" s="22"/>
      <c r="ER57" s="22"/>
      <c r="ES57" s="22"/>
      <c r="ET57" s="22"/>
      <c r="EU57" s="22"/>
      <c r="EV57" s="22"/>
      <c r="EW57" s="22"/>
      <c r="EX57" s="22"/>
      <c r="EY57" s="22"/>
      <c r="EZ57" s="22"/>
      <c r="FA57" s="22"/>
      <c r="FB57" s="22"/>
      <c r="FC57" s="22"/>
      <c r="FD57" s="22"/>
      <c r="FE57" s="22"/>
      <c r="FF57" s="22"/>
      <c r="FG57" s="22"/>
      <c r="FH57" s="22"/>
      <c r="FI57" s="22"/>
      <c r="FJ57" s="22"/>
      <c r="FK57" s="22"/>
      <c r="FL57" s="22"/>
      <c r="FM57" s="22"/>
      <c r="FN57" s="22"/>
      <c r="FO57" s="22"/>
      <c r="FP57" s="22"/>
      <c r="FQ57" s="22"/>
      <c r="FR57" s="22"/>
      <c r="FS57" s="22"/>
      <c r="FT57" s="22"/>
      <c r="FU57" s="22"/>
      <c r="FV57" s="22"/>
      <c r="FW57" s="22"/>
      <c r="FX57" s="22"/>
      <c r="FY57" s="22"/>
      <c r="FZ57" s="22"/>
      <c r="GA57" s="51"/>
    </row>
    <row r="58" customHeight="1" spans="1:183">
      <c r="A58" s="20"/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51"/>
    </row>
    <row r="59" customHeight="1" spans="1:183">
      <c r="A59" s="20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  <c r="CC59" s="22"/>
      <c r="CD59" s="22"/>
      <c r="CE59" s="22"/>
      <c r="CF59" s="22"/>
      <c r="CG59" s="22"/>
      <c r="CH59" s="22"/>
      <c r="CI59" s="22"/>
      <c r="CJ59" s="22"/>
      <c r="CK59" s="22"/>
      <c r="CL59" s="22"/>
      <c r="CM59" s="22"/>
      <c r="CN59" s="22"/>
      <c r="CO59" s="22"/>
      <c r="CP59" s="22"/>
      <c r="CQ59" s="22"/>
      <c r="CR59" s="22"/>
      <c r="CS59" s="22"/>
      <c r="CT59" s="22"/>
      <c r="CU59" s="22"/>
      <c r="CV59" s="22"/>
      <c r="CW59" s="22"/>
      <c r="CX59" s="22"/>
      <c r="CY59" s="22"/>
      <c r="CZ59" s="22"/>
      <c r="DA59" s="22"/>
      <c r="DB59" s="22"/>
      <c r="DC59" s="22"/>
      <c r="DD59" s="22"/>
      <c r="DE59" s="22"/>
      <c r="DF59" s="22"/>
      <c r="DG59" s="22"/>
      <c r="DH59" s="22"/>
      <c r="DI59" s="22"/>
      <c r="DJ59" s="22"/>
      <c r="DK59" s="22"/>
      <c r="DL59" s="22"/>
      <c r="DM59" s="22"/>
      <c r="DN59" s="22"/>
      <c r="DO59" s="22"/>
      <c r="DP59" s="22"/>
      <c r="DQ59" s="22"/>
      <c r="DR59" s="22"/>
      <c r="DS59" s="22"/>
      <c r="DT59" s="22"/>
      <c r="DU59" s="22"/>
      <c r="DV59" s="22"/>
      <c r="DW59" s="22"/>
      <c r="DX59" s="22"/>
      <c r="DY59" s="22"/>
      <c r="DZ59" s="22"/>
      <c r="EA59" s="22"/>
      <c r="EB59" s="22"/>
      <c r="EC59" s="22"/>
      <c r="ED59" s="22"/>
      <c r="EE59" s="22"/>
      <c r="EF59" s="22"/>
      <c r="EG59" s="22"/>
      <c r="EH59" s="22"/>
      <c r="EI59" s="22"/>
      <c r="EJ59" s="22"/>
      <c r="EK59" s="22"/>
      <c r="EL59" s="22"/>
      <c r="EM59" s="22"/>
      <c r="EN59" s="22"/>
      <c r="EO59" s="22"/>
      <c r="EP59" s="22"/>
      <c r="EQ59" s="22"/>
      <c r="ER59" s="22"/>
      <c r="ES59" s="22"/>
      <c r="ET59" s="22"/>
      <c r="EU59" s="22"/>
      <c r="EV59" s="22"/>
      <c r="EW59" s="22"/>
      <c r="EX59" s="22"/>
      <c r="EY59" s="22"/>
      <c r="EZ59" s="22"/>
      <c r="FA59" s="22"/>
      <c r="FB59" s="22"/>
      <c r="FC59" s="22"/>
      <c r="FD59" s="22"/>
      <c r="FE59" s="22"/>
      <c r="FF59" s="22"/>
      <c r="FG59" s="22"/>
      <c r="FH59" s="22"/>
      <c r="FI59" s="22"/>
      <c r="FJ59" s="22"/>
      <c r="FK59" s="22"/>
      <c r="FL59" s="22"/>
      <c r="FM59" s="22"/>
      <c r="FN59" s="22"/>
      <c r="FO59" s="22"/>
      <c r="FP59" s="22"/>
      <c r="FQ59" s="22"/>
      <c r="FR59" s="22"/>
      <c r="FS59" s="22"/>
      <c r="FT59" s="22"/>
      <c r="FU59" s="22"/>
      <c r="FV59" s="22"/>
      <c r="FW59" s="22"/>
      <c r="FX59" s="22"/>
      <c r="FY59" s="22"/>
      <c r="FZ59" s="22"/>
      <c r="GA59" s="51"/>
    </row>
    <row r="60" customHeight="1" spans="1:183">
      <c r="A60" s="20"/>
      <c r="B60" s="2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  <c r="CC60" s="22"/>
      <c r="CD60" s="22"/>
      <c r="CE60" s="22"/>
      <c r="CF60" s="22"/>
      <c r="CG60" s="22"/>
      <c r="CH60" s="22"/>
      <c r="CI60" s="22"/>
      <c r="CJ60" s="22"/>
      <c r="CK60" s="22"/>
      <c r="CL60" s="22"/>
      <c r="CM60" s="22"/>
      <c r="CN60" s="22"/>
      <c r="CO60" s="22"/>
      <c r="CP60" s="22"/>
      <c r="CQ60" s="22"/>
      <c r="CR60" s="22"/>
      <c r="CS60" s="22"/>
      <c r="CT60" s="22"/>
      <c r="CU60" s="22"/>
      <c r="CV60" s="22"/>
      <c r="CW60" s="22"/>
      <c r="CX60" s="22"/>
      <c r="CY60" s="22"/>
      <c r="CZ60" s="22"/>
      <c r="DA60" s="22"/>
      <c r="DB60" s="22"/>
      <c r="DC60" s="22"/>
      <c r="DD60" s="22"/>
      <c r="DE60" s="22"/>
      <c r="DF60" s="22"/>
      <c r="DG60" s="22"/>
      <c r="DH60" s="22"/>
      <c r="DI60" s="22"/>
      <c r="DJ60" s="22"/>
      <c r="DK60" s="22"/>
      <c r="DL60" s="22"/>
      <c r="DM60" s="22"/>
      <c r="DN60" s="22"/>
      <c r="DO60" s="22"/>
      <c r="DP60" s="22"/>
      <c r="DQ60" s="22"/>
      <c r="DR60" s="22"/>
      <c r="DS60" s="22"/>
      <c r="DT60" s="22"/>
      <c r="DU60" s="22"/>
      <c r="DV60" s="22"/>
      <c r="DW60" s="22"/>
      <c r="DX60" s="22"/>
      <c r="DY60" s="22"/>
      <c r="DZ60" s="22"/>
      <c r="EA60" s="22"/>
      <c r="EB60" s="22"/>
      <c r="EC60" s="22"/>
      <c r="ED60" s="22"/>
      <c r="EE60" s="22"/>
      <c r="EF60" s="22"/>
      <c r="EG60" s="22"/>
      <c r="EH60" s="22"/>
      <c r="EI60" s="22"/>
      <c r="EJ60" s="22"/>
      <c r="EK60" s="22"/>
      <c r="EL60" s="22"/>
      <c r="EM60" s="22"/>
      <c r="EN60" s="22"/>
      <c r="EO60" s="22"/>
      <c r="EP60" s="22"/>
      <c r="EQ60" s="22"/>
      <c r="ER60" s="22"/>
      <c r="ES60" s="22"/>
      <c r="ET60" s="22"/>
      <c r="EU60" s="22"/>
      <c r="EV60" s="22"/>
      <c r="EW60" s="22"/>
      <c r="EX60" s="22"/>
      <c r="EY60" s="22"/>
      <c r="EZ60" s="22"/>
      <c r="FA60" s="22"/>
      <c r="FB60" s="22"/>
      <c r="FC60" s="22"/>
      <c r="FD60" s="22"/>
      <c r="FE60" s="22"/>
      <c r="FF60" s="22"/>
      <c r="FG60" s="22"/>
      <c r="FH60" s="22"/>
      <c r="FI60" s="22"/>
      <c r="FJ60" s="22"/>
      <c r="FK60" s="22"/>
      <c r="FL60" s="22"/>
      <c r="FM60" s="22"/>
      <c r="FN60" s="22"/>
      <c r="FO60" s="22"/>
      <c r="FP60" s="22"/>
      <c r="FQ60" s="22"/>
      <c r="FR60" s="22"/>
      <c r="FS60" s="22"/>
      <c r="FT60" s="22"/>
      <c r="FU60" s="22"/>
      <c r="FV60" s="22"/>
      <c r="FW60" s="22"/>
      <c r="FX60" s="22"/>
      <c r="FY60" s="22"/>
      <c r="FZ60" s="22"/>
      <c r="GA60" s="51"/>
    </row>
    <row r="61" customHeight="1" spans="1:183">
      <c r="A61" s="20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2"/>
      <c r="BZ61" s="22"/>
      <c r="CA61" s="22"/>
      <c r="CB61" s="22"/>
      <c r="CC61" s="22"/>
      <c r="CD61" s="22"/>
      <c r="CE61" s="22"/>
      <c r="CF61" s="22"/>
      <c r="CG61" s="22"/>
      <c r="CH61" s="22"/>
      <c r="CI61" s="22"/>
      <c r="CJ61" s="22"/>
      <c r="CK61" s="22"/>
      <c r="CL61" s="22"/>
      <c r="CM61" s="22"/>
      <c r="CN61" s="22"/>
      <c r="CO61" s="22"/>
      <c r="CP61" s="22"/>
      <c r="CQ61" s="22"/>
      <c r="CR61" s="22"/>
      <c r="CS61" s="22"/>
      <c r="CT61" s="22"/>
      <c r="CU61" s="22"/>
      <c r="CV61" s="22"/>
      <c r="CW61" s="22"/>
      <c r="CX61" s="22"/>
      <c r="CY61" s="22"/>
      <c r="CZ61" s="22"/>
      <c r="DA61" s="22"/>
      <c r="DB61" s="22"/>
      <c r="DC61" s="22"/>
      <c r="DD61" s="22"/>
      <c r="DE61" s="22"/>
      <c r="DF61" s="22"/>
      <c r="DG61" s="22"/>
      <c r="DH61" s="22"/>
      <c r="DI61" s="22"/>
      <c r="DJ61" s="22"/>
      <c r="DK61" s="22"/>
      <c r="DL61" s="22"/>
      <c r="DM61" s="22"/>
      <c r="DN61" s="22"/>
      <c r="DO61" s="22"/>
      <c r="DP61" s="22"/>
      <c r="DQ61" s="22"/>
      <c r="DR61" s="22"/>
      <c r="DS61" s="22"/>
      <c r="DT61" s="22"/>
      <c r="DU61" s="22"/>
      <c r="DV61" s="22"/>
      <c r="DW61" s="22"/>
      <c r="DX61" s="22"/>
      <c r="DY61" s="22"/>
      <c r="DZ61" s="22"/>
      <c r="EA61" s="22"/>
      <c r="EB61" s="22"/>
      <c r="EC61" s="22"/>
      <c r="ED61" s="22"/>
      <c r="EE61" s="22"/>
      <c r="EF61" s="22"/>
      <c r="EG61" s="22"/>
      <c r="EH61" s="22"/>
      <c r="EI61" s="22"/>
      <c r="EJ61" s="22"/>
      <c r="EK61" s="22"/>
      <c r="EL61" s="22"/>
      <c r="EM61" s="22"/>
      <c r="EN61" s="22"/>
      <c r="EO61" s="22"/>
      <c r="EP61" s="22"/>
      <c r="EQ61" s="22"/>
      <c r="ER61" s="22"/>
      <c r="ES61" s="22"/>
      <c r="ET61" s="22"/>
      <c r="EU61" s="22"/>
      <c r="EV61" s="22"/>
      <c r="EW61" s="22"/>
      <c r="EX61" s="22"/>
      <c r="EY61" s="22"/>
      <c r="EZ61" s="22"/>
      <c r="FA61" s="22"/>
      <c r="FB61" s="22"/>
      <c r="FC61" s="22"/>
      <c r="FD61" s="22"/>
      <c r="FE61" s="22"/>
      <c r="FF61" s="22"/>
      <c r="FG61" s="22"/>
      <c r="FH61" s="22"/>
      <c r="FI61" s="22"/>
      <c r="FJ61" s="22"/>
      <c r="FK61" s="22"/>
      <c r="FL61" s="22"/>
      <c r="FM61" s="22"/>
      <c r="FN61" s="22"/>
      <c r="FO61" s="22"/>
      <c r="FP61" s="22"/>
      <c r="FQ61" s="22"/>
      <c r="FR61" s="22"/>
      <c r="FS61" s="22"/>
      <c r="FT61" s="22"/>
      <c r="FU61" s="22"/>
      <c r="FV61" s="22"/>
      <c r="FW61" s="22"/>
      <c r="FX61" s="22"/>
      <c r="FY61" s="22"/>
      <c r="FZ61" s="22"/>
      <c r="GA61" s="51"/>
    </row>
    <row r="62" customHeight="1" spans="1:183">
      <c r="A62" s="20"/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  <c r="CC62" s="22"/>
      <c r="CD62" s="22"/>
      <c r="CE62" s="22"/>
      <c r="CF62" s="22"/>
      <c r="CG62" s="22"/>
      <c r="CH62" s="22"/>
      <c r="CI62" s="22"/>
      <c r="CJ62" s="22"/>
      <c r="CK62" s="22"/>
      <c r="CL62" s="22"/>
      <c r="CM62" s="22"/>
      <c r="CN62" s="22"/>
      <c r="CO62" s="22"/>
      <c r="CP62" s="22"/>
      <c r="CQ62" s="22"/>
      <c r="CR62" s="22"/>
      <c r="CS62" s="22"/>
      <c r="CT62" s="22"/>
      <c r="CU62" s="22"/>
      <c r="CV62" s="22"/>
      <c r="CW62" s="22"/>
      <c r="CX62" s="22"/>
      <c r="CY62" s="22"/>
      <c r="CZ62" s="22"/>
      <c r="DA62" s="22"/>
      <c r="DB62" s="22"/>
      <c r="DC62" s="22"/>
      <c r="DD62" s="22"/>
      <c r="DE62" s="22"/>
      <c r="DF62" s="22"/>
      <c r="DG62" s="22"/>
      <c r="DH62" s="22"/>
      <c r="DI62" s="22"/>
      <c r="DJ62" s="22"/>
      <c r="DK62" s="22"/>
      <c r="DL62" s="22"/>
      <c r="DM62" s="22"/>
      <c r="DN62" s="22"/>
      <c r="DO62" s="22"/>
      <c r="DP62" s="22"/>
      <c r="DQ62" s="22"/>
      <c r="DR62" s="22"/>
      <c r="DS62" s="22"/>
      <c r="DT62" s="22"/>
      <c r="DU62" s="22"/>
      <c r="DV62" s="22"/>
      <c r="DW62" s="22"/>
      <c r="DX62" s="22"/>
      <c r="DY62" s="22"/>
      <c r="DZ62" s="22"/>
      <c r="EA62" s="22"/>
      <c r="EB62" s="22"/>
      <c r="EC62" s="22"/>
      <c r="ED62" s="22"/>
      <c r="EE62" s="22"/>
      <c r="EF62" s="22"/>
      <c r="EG62" s="22"/>
      <c r="EH62" s="22"/>
      <c r="EI62" s="22"/>
      <c r="EJ62" s="22"/>
      <c r="EK62" s="22"/>
      <c r="EL62" s="22"/>
      <c r="EM62" s="22"/>
      <c r="EN62" s="22"/>
      <c r="EO62" s="22"/>
      <c r="EP62" s="22"/>
      <c r="EQ62" s="22"/>
      <c r="ER62" s="22"/>
      <c r="ES62" s="22"/>
      <c r="ET62" s="22"/>
      <c r="EU62" s="22"/>
      <c r="EV62" s="22"/>
      <c r="EW62" s="22"/>
      <c r="EX62" s="22"/>
      <c r="EY62" s="22"/>
      <c r="EZ62" s="22"/>
      <c r="FA62" s="22"/>
      <c r="FB62" s="22"/>
      <c r="FC62" s="22"/>
      <c r="FD62" s="22"/>
      <c r="FE62" s="22"/>
      <c r="FF62" s="22"/>
      <c r="FG62" s="22"/>
      <c r="FH62" s="22"/>
      <c r="FI62" s="22"/>
      <c r="FJ62" s="22"/>
      <c r="FK62" s="22"/>
      <c r="FL62" s="22"/>
      <c r="FM62" s="22"/>
      <c r="FN62" s="22"/>
      <c r="FO62" s="22"/>
      <c r="FP62" s="22"/>
      <c r="FQ62" s="22"/>
      <c r="FR62" s="22"/>
      <c r="FS62" s="22"/>
      <c r="FT62" s="22"/>
      <c r="FU62" s="22"/>
      <c r="FV62" s="22"/>
      <c r="FW62" s="22"/>
      <c r="FX62" s="22"/>
      <c r="FY62" s="22"/>
      <c r="FZ62" s="22"/>
      <c r="GA62" s="51"/>
    </row>
    <row r="63" customHeight="1" spans="1:183">
      <c r="A63" s="20"/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  <c r="CC63" s="22"/>
      <c r="CD63" s="22"/>
      <c r="CE63" s="22"/>
      <c r="CF63" s="22"/>
      <c r="CG63" s="22"/>
      <c r="CH63" s="22"/>
      <c r="CI63" s="22"/>
      <c r="CJ63" s="22"/>
      <c r="CK63" s="22"/>
      <c r="CL63" s="22"/>
      <c r="CM63" s="22"/>
      <c r="CN63" s="22"/>
      <c r="CO63" s="22"/>
      <c r="CP63" s="22"/>
      <c r="CQ63" s="22"/>
      <c r="CR63" s="22"/>
      <c r="CS63" s="22"/>
      <c r="CT63" s="22"/>
      <c r="CU63" s="22"/>
      <c r="CV63" s="22"/>
      <c r="CW63" s="22"/>
      <c r="CX63" s="22"/>
      <c r="CY63" s="22"/>
      <c r="CZ63" s="22"/>
      <c r="DA63" s="22"/>
      <c r="DB63" s="22"/>
      <c r="DC63" s="22"/>
      <c r="DD63" s="22"/>
      <c r="DE63" s="22"/>
      <c r="DF63" s="22"/>
      <c r="DG63" s="22"/>
      <c r="DH63" s="22"/>
      <c r="DI63" s="22"/>
      <c r="DJ63" s="22"/>
      <c r="DK63" s="22"/>
      <c r="DL63" s="22"/>
      <c r="DM63" s="22"/>
      <c r="DN63" s="22"/>
      <c r="DO63" s="22"/>
      <c r="DP63" s="22"/>
      <c r="DQ63" s="22"/>
      <c r="DR63" s="22"/>
      <c r="DS63" s="22"/>
      <c r="DT63" s="22"/>
      <c r="DU63" s="22"/>
      <c r="DV63" s="22"/>
      <c r="DW63" s="22"/>
      <c r="DX63" s="22"/>
      <c r="DY63" s="22"/>
      <c r="DZ63" s="22"/>
      <c r="EA63" s="22"/>
      <c r="EB63" s="22"/>
      <c r="EC63" s="22"/>
      <c r="ED63" s="22"/>
      <c r="EE63" s="22"/>
      <c r="EF63" s="22"/>
      <c r="EG63" s="22"/>
      <c r="EH63" s="22"/>
      <c r="EI63" s="22"/>
      <c r="EJ63" s="22"/>
      <c r="EK63" s="22"/>
      <c r="EL63" s="22"/>
      <c r="EM63" s="22"/>
      <c r="EN63" s="22"/>
      <c r="EO63" s="22"/>
      <c r="EP63" s="22"/>
      <c r="EQ63" s="22"/>
      <c r="ER63" s="22"/>
      <c r="ES63" s="22"/>
      <c r="ET63" s="22"/>
      <c r="EU63" s="22"/>
      <c r="EV63" s="22"/>
      <c r="EW63" s="22"/>
      <c r="EX63" s="22"/>
      <c r="EY63" s="22"/>
      <c r="EZ63" s="22"/>
      <c r="FA63" s="22"/>
      <c r="FB63" s="22"/>
      <c r="FC63" s="22"/>
      <c r="FD63" s="22"/>
      <c r="FE63" s="22"/>
      <c r="FF63" s="22"/>
      <c r="FG63" s="22"/>
      <c r="FH63" s="22"/>
      <c r="FI63" s="22"/>
      <c r="FJ63" s="22"/>
      <c r="FK63" s="22"/>
      <c r="FL63" s="22"/>
      <c r="FM63" s="22"/>
      <c r="FN63" s="22"/>
      <c r="FO63" s="22"/>
      <c r="FP63" s="22"/>
      <c r="FQ63" s="22"/>
      <c r="FR63" s="22"/>
      <c r="FS63" s="22"/>
      <c r="FT63" s="22"/>
      <c r="FU63" s="22"/>
      <c r="FV63" s="22"/>
      <c r="FW63" s="22"/>
      <c r="FX63" s="22"/>
      <c r="FY63" s="22"/>
      <c r="FZ63" s="22"/>
      <c r="GA63" s="51"/>
    </row>
    <row r="64" customHeight="1" spans="1:183">
      <c r="A64" s="20"/>
      <c r="B64" s="21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2"/>
      <c r="BZ64" s="22"/>
      <c r="CA64" s="22"/>
      <c r="CB64" s="22"/>
      <c r="CC64" s="22"/>
      <c r="CD64" s="22"/>
      <c r="CE64" s="22"/>
      <c r="CF64" s="22"/>
      <c r="CG64" s="22"/>
      <c r="CH64" s="22"/>
      <c r="CI64" s="22"/>
      <c r="CJ64" s="22"/>
      <c r="CK64" s="22"/>
      <c r="CL64" s="22"/>
      <c r="CM64" s="22"/>
      <c r="CN64" s="22"/>
      <c r="CO64" s="22"/>
      <c r="CP64" s="22"/>
      <c r="CQ64" s="22"/>
      <c r="CR64" s="22"/>
      <c r="CS64" s="22"/>
      <c r="CT64" s="22"/>
      <c r="CU64" s="22"/>
      <c r="CV64" s="22"/>
      <c r="CW64" s="22"/>
      <c r="CX64" s="22"/>
      <c r="CY64" s="22"/>
      <c r="CZ64" s="22"/>
      <c r="DA64" s="22"/>
      <c r="DB64" s="22"/>
      <c r="DC64" s="22"/>
      <c r="DD64" s="22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2"/>
      <c r="EY64" s="22"/>
      <c r="EZ64" s="22"/>
      <c r="FA64" s="22"/>
      <c r="FB64" s="22"/>
      <c r="FC64" s="22"/>
      <c r="FD64" s="22"/>
      <c r="FE64" s="22"/>
      <c r="FF64" s="22"/>
      <c r="FG64" s="22"/>
      <c r="FH64" s="22"/>
      <c r="FI64" s="22"/>
      <c r="FJ64" s="22"/>
      <c r="FK64" s="22"/>
      <c r="FL64" s="22"/>
      <c r="FM64" s="22"/>
      <c r="FN64" s="22"/>
      <c r="FO64" s="22"/>
      <c r="FP64" s="22"/>
      <c r="FQ64" s="22"/>
      <c r="FR64" s="22"/>
      <c r="FS64" s="22"/>
      <c r="FT64" s="22"/>
      <c r="FU64" s="22"/>
      <c r="FV64" s="22"/>
      <c r="FW64" s="22"/>
      <c r="FX64" s="22"/>
      <c r="FY64" s="22"/>
      <c r="FZ64" s="22"/>
      <c r="GA64" s="51"/>
    </row>
    <row r="65" customHeight="1" spans="1:183">
      <c r="A65" s="20"/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2"/>
      <c r="BZ65" s="22"/>
      <c r="CA65" s="22"/>
      <c r="CB65" s="22"/>
      <c r="CC65" s="22"/>
      <c r="CD65" s="22"/>
      <c r="CE65" s="22"/>
      <c r="CF65" s="22"/>
      <c r="CG65" s="22"/>
      <c r="CH65" s="22"/>
      <c r="CI65" s="22"/>
      <c r="CJ65" s="22"/>
      <c r="CK65" s="22"/>
      <c r="CL65" s="22"/>
      <c r="CM65" s="22"/>
      <c r="CN65" s="22"/>
      <c r="CO65" s="22"/>
      <c r="CP65" s="22"/>
      <c r="CQ65" s="22"/>
      <c r="CR65" s="22"/>
      <c r="CS65" s="22"/>
      <c r="CT65" s="22"/>
      <c r="CU65" s="22"/>
      <c r="CV65" s="22"/>
      <c r="CW65" s="22"/>
      <c r="CX65" s="22"/>
      <c r="CY65" s="22"/>
      <c r="CZ65" s="22"/>
      <c r="DA65" s="22"/>
      <c r="DB65" s="22"/>
      <c r="DC65" s="22"/>
      <c r="DD65" s="22"/>
      <c r="DE65" s="22"/>
      <c r="DF65" s="22"/>
      <c r="DG65" s="22"/>
      <c r="DH65" s="22"/>
      <c r="DI65" s="22"/>
      <c r="DJ65" s="22"/>
      <c r="DK65" s="22"/>
      <c r="DL65" s="22"/>
      <c r="DM65" s="22"/>
      <c r="DN65" s="22"/>
      <c r="DO65" s="22"/>
      <c r="DP65" s="22"/>
      <c r="DQ65" s="22"/>
      <c r="DR65" s="22"/>
      <c r="DS65" s="22"/>
      <c r="DT65" s="22"/>
      <c r="DU65" s="22"/>
      <c r="DV65" s="22"/>
      <c r="DW65" s="22"/>
      <c r="DX65" s="22"/>
      <c r="DY65" s="22"/>
      <c r="DZ65" s="22"/>
      <c r="EA65" s="22"/>
      <c r="EB65" s="22"/>
      <c r="EC65" s="22"/>
      <c r="ED65" s="22"/>
      <c r="EE65" s="22"/>
      <c r="EF65" s="22"/>
      <c r="EG65" s="22"/>
      <c r="EH65" s="22"/>
      <c r="EI65" s="22"/>
      <c r="EJ65" s="22"/>
      <c r="EK65" s="22"/>
      <c r="EL65" s="22"/>
      <c r="EM65" s="22"/>
      <c r="EN65" s="22"/>
      <c r="EO65" s="22"/>
      <c r="EP65" s="22"/>
      <c r="EQ65" s="22"/>
      <c r="ER65" s="22"/>
      <c r="ES65" s="22"/>
      <c r="ET65" s="22"/>
      <c r="EU65" s="22"/>
      <c r="EV65" s="22"/>
      <c r="EW65" s="22"/>
      <c r="EX65" s="22"/>
      <c r="EY65" s="22"/>
      <c r="EZ65" s="22"/>
      <c r="FA65" s="22"/>
      <c r="FB65" s="22"/>
      <c r="FC65" s="22"/>
      <c r="FD65" s="22"/>
      <c r="FE65" s="22"/>
      <c r="FF65" s="22"/>
      <c r="FG65" s="22"/>
      <c r="FH65" s="22"/>
      <c r="FI65" s="22"/>
      <c r="FJ65" s="22"/>
      <c r="FK65" s="22"/>
      <c r="FL65" s="22"/>
      <c r="FM65" s="22"/>
      <c r="FN65" s="22"/>
      <c r="FO65" s="22"/>
      <c r="FP65" s="22"/>
      <c r="FQ65" s="22"/>
      <c r="FR65" s="22"/>
      <c r="FS65" s="22"/>
      <c r="FT65" s="22"/>
      <c r="FU65" s="22"/>
      <c r="FV65" s="22"/>
      <c r="FW65" s="22"/>
      <c r="FX65" s="22"/>
      <c r="FY65" s="22"/>
      <c r="FZ65" s="22"/>
      <c r="GA65" s="51"/>
    </row>
    <row r="66" customHeight="1" spans="1:183">
      <c r="A66" s="20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  <c r="CC66" s="22"/>
      <c r="CD66" s="22"/>
      <c r="CE66" s="22"/>
      <c r="CF66" s="22"/>
      <c r="CG66" s="22"/>
      <c r="CH66" s="22"/>
      <c r="CI66" s="22"/>
      <c r="CJ66" s="22"/>
      <c r="CK66" s="22"/>
      <c r="CL66" s="22"/>
      <c r="CM66" s="22"/>
      <c r="CN66" s="22"/>
      <c r="CO66" s="22"/>
      <c r="CP66" s="22"/>
      <c r="CQ66" s="22"/>
      <c r="CR66" s="22"/>
      <c r="CS66" s="22"/>
      <c r="CT66" s="22"/>
      <c r="CU66" s="22"/>
      <c r="CV66" s="22"/>
      <c r="CW66" s="22"/>
      <c r="CX66" s="22"/>
      <c r="CY66" s="22"/>
      <c r="CZ66" s="22"/>
      <c r="DA66" s="22"/>
      <c r="DB66" s="22"/>
      <c r="DC66" s="22"/>
      <c r="DD66" s="22"/>
      <c r="DE66" s="22"/>
      <c r="DF66" s="22"/>
      <c r="DG66" s="22"/>
      <c r="DH66" s="22"/>
      <c r="DI66" s="22"/>
      <c r="DJ66" s="22"/>
      <c r="DK66" s="22"/>
      <c r="DL66" s="22"/>
      <c r="DM66" s="22"/>
      <c r="DN66" s="22"/>
      <c r="DO66" s="22"/>
      <c r="DP66" s="22"/>
      <c r="DQ66" s="22"/>
      <c r="DR66" s="22"/>
      <c r="DS66" s="22"/>
      <c r="DT66" s="22"/>
      <c r="DU66" s="22"/>
      <c r="DV66" s="22"/>
      <c r="DW66" s="22"/>
      <c r="DX66" s="22"/>
      <c r="DY66" s="22"/>
      <c r="DZ66" s="22"/>
      <c r="EA66" s="22"/>
      <c r="EB66" s="22"/>
      <c r="EC66" s="22"/>
      <c r="ED66" s="22"/>
      <c r="EE66" s="22"/>
      <c r="EF66" s="22"/>
      <c r="EG66" s="22"/>
      <c r="EH66" s="22"/>
      <c r="EI66" s="22"/>
      <c r="EJ66" s="22"/>
      <c r="EK66" s="22"/>
      <c r="EL66" s="22"/>
      <c r="EM66" s="22"/>
      <c r="EN66" s="22"/>
      <c r="EO66" s="22"/>
      <c r="EP66" s="22"/>
      <c r="EQ66" s="22"/>
      <c r="ER66" s="22"/>
      <c r="ES66" s="22"/>
      <c r="ET66" s="22"/>
      <c r="EU66" s="22"/>
      <c r="EV66" s="22"/>
      <c r="EW66" s="22"/>
      <c r="EX66" s="22"/>
      <c r="EY66" s="22"/>
      <c r="EZ66" s="22"/>
      <c r="FA66" s="22"/>
      <c r="FB66" s="22"/>
      <c r="FC66" s="22"/>
      <c r="FD66" s="22"/>
      <c r="FE66" s="22"/>
      <c r="FF66" s="22"/>
      <c r="FG66" s="22"/>
      <c r="FH66" s="22"/>
      <c r="FI66" s="22"/>
      <c r="FJ66" s="22"/>
      <c r="FK66" s="22"/>
      <c r="FL66" s="22"/>
      <c r="FM66" s="22"/>
      <c r="FN66" s="22"/>
      <c r="FO66" s="22"/>
      <c r="FP66" s="22"/>
      <c r="FQ66" s="22"/>
      <c r="FR66" s="22"/>
      <c r="FS66" s="22"/>
      <c r="FT66" s="22"/>
      <c r="FU66" s="22"/>
      <c r="FV66" s="22"/>
      <c r="FW66" s="22"/>
      <c r="FX66" s="22"/>
      <c r="FY66" s="22"/>
      <c r="FZ66" s="22"/>
      <c r="GA66" s="51"/>
    </row>
    <row r="67" customHeight="1" spans="1:183">
      <c r="A67" s="20"/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2"/>
      <c r="DB67" s="22"/>
      <c r="DC67" s="22"/>
      <c r="DD67" s="22"/>
      <c r="DE67" s="22"/>
      <c r="DF67" s="22"/>
      <c r="DG67" s="22"/>
      <c r="DH67" s="22"/>
      <c r="DI67" s="22"/>
      <c r="DJ67" s="22"/>
      <c r="DK67" s="22"/>
      <c r="DL67" s="22"/>
      <c r="DM67" s="22"/>
      <c r="DN67" s="22"/>
      <c r="DO67" s="22"/>
      <c r="DP67" s="22"/>
      <c r="DQ67" s="22"/>
      <c r="DR67" s="22"/>
      <c r="DS67" s="22"/>
      <c r="DT67" s="22"/>
      <c r="DU67" s="22"/>
      <c r="DV67" s="22"/>
      <c r="DW67" s="22"/>
      <c r="DX67" s="22"/>
      <c r="DY67" s="22"/>
      <c r="DZ67" s="22"/>
      <c r="EA67" s="22"/>
      <c r="EB67" s="22"/>
      <c r="EC67" s="22"/>
      <c r="ED67" s="22"/>
      <c r="EE67" s="22"/>
      <c r="EF67" s="22"/>
      <c r="EG67" s="22"/>
      <c r="EH67" s="22"/>
      <c r="EI67" s="22"/>
      <c r="EJ67" s="22"/>
      <c r="EK67" s="22"/>
      <c r="EL67" s="22"/>
      <c r="EM67" s="22"/>
      <c r="EN67" s="22"/>
      <c r="EO67" s="22"/>
      <c r="EP67" s="22"/>
      <c r="EQ67" s="22"/>
      <c r="ER67" s="22"/>
      <c r="ES67" s="22"/>
      <c r="ET67" s="22"/>
      <c r="EU67" s="22"/>
      <c r="EV67" s="22"/>
      <c r="EW67" s="22"/>
      <c r="EX67" s="22"/>
      <c r="EY67" s="22"/>
      <c r="EZ67" s="22"/>
      <c r="FA67" s="22"/>
      <c r="FB67" s="22"/>
      <c r="FC67" s="22"/>
      <c r="FD67" s="22"/>
      <c r="FE67" s="22"/>
      <c r="FF67" s="22"/>
      <c r="FG67" s="22"/>
      <c r="FH67" s="22"/>
      <c r="FI67" s="22"/>
      <c r="FJ67" s="22"/>
      <c r="FK67" s="22"/>
      <c r="FL67" s="22"/>
      <c r="FM67" s="22"/>
      <c r="FN67" s="22"/>
      <c r="FO67" s="22"/>
      <c r="FP67" s="22"/>
      <c r="FQ67" s="22"/>
      <c r="FR67" s="22"/>
      <c r="FS67" s="22"/>
      <c r="FT67" s="22"/>
      <c r="FU67" s="22"/>
      <c r="FV67" s="22"/>
      <c r="FW67" s="22"/>
      <c r="FX67" s="22"/>
      <c r="FY67" s="22"/>
      <c r="FZ67" s="22"/>
      <c r="GA67" s="51"/>
    </row>
    <row r="68" customHeight="1" spans="1:183">
      <c r="A68" s="20"/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51"/>
    </row>
    <row r="69" customHeight="1" spans="1:183">
      <c r="A69" s="20"/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2"/>
      <c r="CL69" s="22"/>
      <c r="CM69" s="22"/>
      <c r="CN69" s="22"/>
      <c r="CO69" s="22"/>
      <c r="CP69" s="22"/>
      <c r="CQ69" s="22"/>
      <c r="CR69" s="22"/>
      <c r="CS69" s="22"/>
      <c r="CT69" s="22"/>
      <c r="CU69" s="22"/>
      <c r="CV69" s="22"/>
      <c r="CW69" s="22"/>
      <c r="CX69" s="22"/>
      <c r="CY69" s="22"/>
      <c r="CZ69" s="22"/>
      <c r="DA69" s="22"/>
      <c r="DB69" s="22"/>
      <c r="DC69" s="22"/>
      <c r="DD69" s="22"/>
      <c r="DE69" s="22"/>
      <c r="DF69" s="22"/>
      <c r="DG69" s="22"/>
      <c r="DH69" s="22"/>
      <c r="DI69" s="22"/>
      <c r="DJ69" s="22"/>
      <c r="DK69" s="22"/>
      <c r="DL69" s="22"/>
      <c r="DM69" s="22"/>
      <c r="DN69" s="22"/>
      <c r="DO69" s="22"/>
      <c r="DP69" s="22"/>
      <c r="DQ69" s="22"/>
      <c r="DR69" s="22"/>
      <c r="DS69" s="22"/>
      <c r="DT69" s="22"/>
      <c r="DU69" s="22"/>
      <c r="DV69" s="22"/>
      <c r="DW69" s="22"/>
      <c r="DX69" s="22"/>
      <c r="DY69" s="22"/>
      <c r="DZ69" s="22"/>
      <c r="EA69" s="22"/>
      <c r="EB69" s="22"/>
      <c r="EC69" s="22"/>
      <c r="ED69" s="22"/>
      <c r="EE69" s="22"/>
      <c r="EF69" s="22"/>
      <c r="EG69" s="22"/>
      <c r="EH69" s="22"/>
      <c r="EI69" s="22"/>
      <c r="EJ69" s="22"/>
      <c r="EK69" s="22"/>
      <c r="EL69" s="22"/>
      <c r="EM69" s="22"/>
      <c r="EN69" s="22"/>
      <c r="EO69" s="22"/>
      <c r="EP69" s="22"/>
      <c r="EQ69" s="22"/>
      <c r="ER69" s="22"/>
      <c r="ES69" s="22"/>
      <c r="ET69" s="22"/>
      <c r="EU69" s="22"/>
      <c r="EV69" s="22"/>
      <c r="EW69" s="22"/>
      <c r="EX69" s="22"/>
      <c r="EY69" s="22"/>
      <c r="EZ69" s="22"/>
      <c r="FA69" s="22"/>
      <c r="FB69" s="22"/>
      <c r="FC69" s="22"/>
      <c r="FD69" s="22"/>
      <c r="FE69" s="22"/>
      <c r="FF69" s="22"/>
      <c r="FG69" s="22"/>
      <c r="FH69" s="22"/>
      <c r="FI69" s="22"/>
      <c r="FJ69" s="22"/>
      <c r="FK69" s="22"/>
      <c r="FL69" s="22"/>
      <c r="FM69" s="22"/>
      <c r="FN69" s="22"/>
      <c r="FO69" s="22"/>
      <c r="FP69" s="22"/>
      <c r="FQ69" s="22"/>
      <c r="FR69" s="22"/>
      <c r="FS69" s="22"/>
      <c r="FT69" s="22"/>
      <c r="FU69" s="22"/>
      <c r="FV69" s="22"/>
      <c r="FW69" s="22"/>
      <c r="FX69" s="22"/>
      <c r="FY69" s="22"/>
      <c r="FZ69" s="22"/>
      <c r="GA69" s="51"/>
    </row>
    <row r="70" customHeight="1" spans="1:183">
      <c r="A70" s="20"/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2"/>
      <c r="BZ70" s="22"/>
      <c r="CA70" s="22"/>
      <c r="CB70" s="22"/>
      <c r="CC70" s="22"/>
      <c r="CD70" s="22"/>
      <c r="CE70" s="22"/>
      <c r="CF70" s="22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2"/>
      <c r="CV70" s="22"/>
      <c r="CW70" s="22"/>
      <c r="CX70" s="22"/>
      <c r="CY70" s="22"/>
      <c r="CZ70" s="22"/>
      <c r="DA70" s="22"/>
      <c r="DB70" s="22"/>
      <c r="DC70" s="22"/>
      <c r="DD70" s="22"/>
      <c r="DE70" s="22"/>
      <c r="DF70" s="22"/>
      <c r="DG70" s="22"/>
      <c r="DH70" s="22"/>
      <c r="DI70" s="22"/>
      <c r="DJ70" s="22"/>
      <c r="DK70" s="22"/>
      <c r="DL70" s="22"/>
      <c r="DM70" s="22"/>
      <c r="DN70" s="22"/>
      <c r="DO70" s="22"/>
      <c r="DP70" s="22"/>
      <c r="DQ70" s="22"/>
      <c r="DR70" s="22"/>
      <c r="DS70" s="22"/>
      <c r="DT70" s="22"/>
      <c r="DU70" s="22"/>
      <c r="DV70" s="22"/>
      <c r="DW70" s="22"/>
      <c r="DX70" s="22"/>
      <c r="DY70" s="22"/>
      <c r="DZ70" s="22"/>
      <c r="EA70" s="22"/>
      <c r="EB70" s="22"/>
      <c r="EC70" s="22"/>
      <c r="ED70" s="22"/>
      <c r="EE70" s="22"/>
      <c r="EF70" s="22"/>
      <c r="EG70" s="22"/>
      <c r="EH70" s="22"/>
      <c r="EI70" s="22"/>
      <c r="EJ70" s="22"/>
      <c r="EK70" s="22"/>
      <c r="EL70" s="22"/>
      <c r="EM70" s="22"/>
      <c r="EN70" s="22"/>
      <c r="EO70" s="22"/>
      <c r="EP70" s="22"/>
      <c r="EQ70" s="22"/>
      <c r="ER70" s="22"/>
      <c r="ES70" s="22"/>
      <c r="ET70" s="22"/>
      <c r="EU70" s="22"/>
      <c r="EV70" s="22"/>
      <c r="EW70" s="22"/>
      <c r="EX70" s="22"/>
      <c r="EY70" s="22"/>
      <c r="EZ70" s="22"/>
      <c r="FA70" s="22"/>
      <c r="FB70" s="22"/>
      <c r="FC70" s="22"/>
      <c r="FD70" s="22"/>
      <c r="FE70" s="22"/>
      <c r="FF70" s="22"/>
      <c r="FG70" s="22"/>
      <c r="FH70" s="22"/>
      <c r="FI70" s="22"/>
      <c r="FJ70" s="22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U70" s="22"/>
      <c r="FV70" s="22"/>
      <c r="FW70" s="22"/>
      <c r="FX70" s="22"/>
      <c r="FY70" s="22"/>
      <c r="FZ70" s="22"/>
      <c r="GA70" s="51"/>
    </row>
    <row r="71" customHeight="1" spans="1:183">
      <c r="A71" s="20"/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2"/>
      <c r="BZ71" s="22"/>
      <c r="CA71" s="22"/>
      <c r="CB71" s="22"/>
      <c r="CC71" s="22"/>
      <c r="CD71" s="22"/>
      <c r="CE71" s="22"/>
      <c r="CF71" s="22"/>
      <c r="CG71" s="22"/>
      <c r="CH71" s="22"/>
      <c r="CI71" s="22"/>
      <c r="CJ71" s="22"/>
      <c r="CK71" s="22"/>
      <c r="CL71" s="22"/>
      <c r="CM71" s="22"/>
      <c r="CN71" s="22"/>
      <c r="CO71" s="22"/>
      <c r="CP71" s="22"/>
      <c r="CQ71" s="22"/>
      <c r="CR71" s="22"/>
      <c r="CS71" s="22"/>
      <c r="CT71" s="22"/>
      <c r="CU71" s="22"/>
      <c r="CV71" s="22"/>
      <c r="CW71" s="22"/>
      <c r="CX71" s="22"/>
      <c r="CY71" s="22"/>
      <c r="CZ71" s="22"/>
      <c r="DA71" s="22"/>
      <c r="DB71" s="22"/>
      <c r="DC71" s="22"/>
      <c r="DD71" s="22"/>
      <c r="DE71" s="22"/>
      <c r="DF71" s="22"/>
      <c r="DG71" s="22"/>
      <c r="DH71" s="22"/>
      <c r="DI71" s="22"/>
      <c r="DJ71" s="22"/>
      <c r="DK71" s="22"/>
      <c r="DL71" s="22"/>
      <c r="DM71" s="22"/>
      <c r="DN71" s="22"/>
      <c r="DO71" s="22"/>
      <c r="DP71" s="22"/>
      <c r="DQ71" s="22"/>
      <c r="DR71" s="22"/>
      <c r="DS71" s="22"/>
      <c r="DT71" s="22"/>
      <c r="DU71" s="22"/>
      <c r="DV71" s="22"/>
      <c r="DW71" s="22"/>
      <c r="DX71" s="22"/>
      <c r="DY71" s="22"/>
      <c r="DZ71" s="22"/>
      <c r="EA71" s="22"/>
      <c r="EB71" s="22"/>
      <c r="EC71" s="22"/>
      <c r="ED71" s="22"/>
      <c r="EE71" s="22"/>
      <c r="EF71" s="22"/>
      <c r="EG71" s="22"/>
      <c r="EH71" s="22"/>
      <c r="EI71" s="22"/>
      <c r="EJ71" s="22"/>
      <c r="EK71" s="22"/>
      <c r="EL71" s="22"/>
      <c r="EM71" s="22"/>
      <c r="EN71" s="22"/>
      <c r="EO71" s="22"/>
      <c r="EP71" s="22"/>
      <c r="EQ71" s="22"/>
      <c r="ER71" s="22"/>
      <c r="ES71" s="22"/>
      <c r="ET71" s="22"/>
      <c r="EU71" s="22"/>
      <c r="EV71" s="22"/>
      <c r="EW71" s="22"/>
      <c r="EX71" s="22"/>
      <c r="EY71" s="22"/>
      <c r="EZ71" s="22"/>
      <c r="FA71" s="22"/>
      <c r="FB71" s="22"/>
      <c r="FC71" s="22"/>
      <c r="FD71" s="22"/>
      <c r="FE71" s="22"/>
      <c r="FF71" s="22"/>
      <c r="FG71" s="22"/>
      <c r="FH71" s="22"/>
      <c r="FI71" s="22"/>
      <c r="FJ71" s="22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U71" s="22"/>
      <c r="FV71" s="22"/>
      <c r="FW71" s="22"/>
      <c r="FX71" s="22"/>
      <c r="FY71" s="22"/>
      <c r="FZ71" s="22"/>
      <c r="GA71" s="51"/>
    </row>
    <row r="72" customHeight="1" spans="1:183">
      <c r="A72" s="20"/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51"/>
    </row>
    <row r="73" customHeight="1" spans="1:183">
      <c r="A73" s="20"/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2"/>
      <c r="BZ73" s="22"/>
      <c r="CA73" s="22"/>
      <c r="CB73" s="22"/>
      <c r="CC73" s="22"/>
      <c r="CD73" s="22"/>
      <c r="CE73" s="22"/>
      <c r="CF73" s="22"/>
      <c r="CG73" s="22"/>
      <c r="CH73" s="22"/>
      <c r="CI73" s="22"/>
      <c r="CJ73" s="22"/>
      <c r="CK73" s="22"/>
      <c r="CL73" s="22"/>
      <c r="CM73" s="22"/>
      <c r="CN73" s="22"/>
      <c r="CO73" s="22"/>
      <c r="CP73" s="22"/>
      <c r="CQ73" s="22"/>
      <c r="CR73" s="22"/>
      <c r="CS73" s="22"/>
      <c r="CT73" s="22"/>
      <c r="CU73" s="22"/>
      <c r="CV73" s="22"/>
      <c r="CW73" s="22"/>
      <c r="CX73" s="22"/>
      <c r="CY73" s="22"/>
      <c r="CZ73" s="22"/>
      <c r="DA73" s="22"/>
      <c r="DB73" s="22"/>
      <c r="DC73" s="22"/>
      <c r="DD73" s="22"/>
      <c r="DE73" s="22"/>
      <c r="DF73" s="22"/>
      <c r="DG73" s="22"/>
      <c r="DH73" s="22"/>
      <c r="DI73" s="22"/>
      <c r="DJ73" s="22"/>
      <c r="DK73" s="22"/>
      <c r="DL73" s="22"/>
      <c r="DM73" s="22"/>
      <c r="DN73" s="22"/>
      <c r="DO73" s="22"/>
      <c r="DP73" s="22"/>
      <c r="DQ73" s="22"/>
      <c r="DR73" s="22"/>
      <c r="DS73" s="22"/>
      <c r="DT73" s="22"/>
      <c r="DU73" s="22"/>
      <c r="DV73" s="22"/>
      <c r="DW73" s="22"/>
      <c r="DX73" s="22"/>
      <c r="DY73" s="22"/>
      <c r="DZ73" s="22"/>
      <c r="EA73" s="22"/>
      <c r="EB73" s="22"/>
      <c r="EC73" s="22"/>
      <c r="ED73" s="22"/>
      <c r="EE73" s="22"/>
      <c r="EF73" s="22"/>
      <c r="EG73" s="22"/>
      <c r="EH73" s="22"/>
      <c r="EI73" s="22"/>
      <c r="EJ73" s="22"/>
      <c r="EK73" s="22"/>
      <c r="EL73" s="22"/>
      <c r="EM73" s="22"/>
      <c r="EN73" s="22"/>
      <c r="EO73" s="22"/>
      <c r="EP73" s="22"/>
      <c r="EQ73" s="22"/>
      <c r="ER73" s="22"/>
      <c r="ES73" s="22"/>
      <c r="ET73" s="22"/>
      <c r="EU73" s="22"/>
      <c r="EV73" s="22"/>
      <c r="EW73" s="22"/>
      <c r="EX73" s="22"/>
      <c r="EY73" s="22"/>
      <c r="EZ73" s="22"/>
      <c r="FA73" s="22"/>
      <c r="FB73" s="22"/>
      <c r="FC73" s="22"/>
      <c r="FD73" s="22"/>
      <c r="FE73" s="22"/>
      <c r="FF73" s="22"/>
      <c r="FG73" s="22"/>
      <c r="FH73" s="22"/>
      <c r="FI73" s="22"/>
      <c r="FJ73" s="22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U73" s="22"/>
      <c r="FV73" s="22"/>
      <c r="FW73" s="22"/>
      <c r="FX73" s="22"/>
      <c r="FY73" s="22"/>
      <c r="FZ73" s="22"/>
      <c r="GA73" s="51"/>
    </row>
    <row r="74" customHeight="1" spans="1:183">
      <c r="A74" s="20"/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51"/>
    </row>
    <row r="75" customHeight="1" spans="1:183">
      <c r="A75" s="20"/>
      <c r="B75" s="2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2"/>
      <c r="BZ75" s="22"/>
      <c r="CA75" s="22"/>
      <c r="CB75" s="22"/>
      <c r="CC75" s="22"/>
      <c r="CD75" s="22"/>
      <c r="CE75" s="22"/>
      <c r="CF75" s="22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2"/>
      <c r="CV75" s="22"/>
      <c r="CW75" s="22"/>
      <c r="CX75" s="22"/>
      <c r="CY75" s="22"/>
      <c r="CZ75" s="22"/>
      <c r="DA75" s="22"/>
      <c r="DB75" s="22"/>
      <c r="DC75" s="22"/>
      <c r="DD75" s="22"/>
      <c r="DE75" s="22"/>
      <c r="DF75" s="22"/>
      <c r="DG75" s="22"/>
      <c r="DH75" s="22"/>
      <c r="DI75" s="22"/>
      <c r="DJ75" s="22"/>
      <c r="DK75" s="22"/>
      <c r="DL75" s="22"/>
      <c r="DM75" s="22"/>
      <c r="DN75" s="22"/>
      <c r="DO75" s="22"/>
      <c r="DP75" s="22"/>
      <c r="DQ75" s="22"/>
      <c r="DR75" s="22"/>
      <c r="DS75" s="22"/>
      <c r="DT75" s="22"/>
      <c r="DU75" s="22"/>
      <c r="DV75" s="22"/>
      <c r="DW75" s="22"/>
      <c r="DX75" s="22"/>
      <c r="DY75" s="22"/>
      <c r="DZ75" s="22"/>
      <c r="EA75" s="22"/>
      <c r="EB75" s="22"/>
      <c r="EC75" s="22"/>
      <c r="ED75" s="22"/>
      <c r="EE75" s="22"/>
      <c r="EF75" s="22"/>
      <c r="EG75" s="22"/>
      <c r="EH75" s="22"/>
      <c r="EI75" s="22"/>
      <c r="EJ75" s="22"/>
      <c r="EK75" s="22"/>
      <c r="EL75" s="22"/>
      <c r="EM75" s="22"/>
      <c r="EN75" s="22"/>
      <c r="EO75" s="22"/>
      <c r="EP75" s="22"/>
      <c r="EQ75" s="22"/>
      <c r="ER75" s="22"/>
      <c r="ES75" s="22"/>
      <c r="ET75" s="22"/>
      <c r="EU75" s="22"/>
      <c r="EV75" s="22"/>
      <c r="EW75" s="22"/>
      <c r="EX75" s="22"/>
      <c r="EY75" s="22"/>
      <c r="EZ75" s="22"/>
      <c r="FA75" s="22"/>
      <c r="FB75" s="22"/>
      <c r="FC75" s="22"/>
      <c r="FD75" s="22"/>
      <c r="FE75" s="22"/>
      <c r="FF75" s="22"/>
      <c r="FG75" s="22"/>
      <c r="FH75" s="22"/>
      <c r="FI75" s="22"/>
      <c r="FJ75" s="22"/>
      <c r="FK75" s="22"/>
      <c r="FL75" s="22"/>
      <c r="FM75" s="22"/>
      <c r="FN75" s="22"/>
      <c r="FO75" s="22"/>
      <c r="FP75" s="22"/>
      <c r="FQ75" s="22"/>
      <c r="FR75" s="22"/>
      <c r="FS75" s="22"/>
      <c r="FT75" s="22"/>
      <c r="FU75" s="22"/>
      <c r="FV75" s="22"/>
      <c r="FW75" s="22"/>
      <c r="FX75" s="22"/>
      <c r="FY75" s="22"/>
      <c r="FZ75" s="22"/>
      <c r="GA75" s="51"/>
    </row>
    <row r="76" customHeight="1" spans="1:183">
      <c r="A76" s="20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2"/>
      <c r="BZ76" s="22"/>
      <c r="CA76" s="22"/>
      <c r="CB76" s="22"/>
      <c r="CC76" s="22"/>
      <c r="CD76" s="22"/>
      <c r="CE76" s="22"/>
      <c r="CF76" s="22"/>
      <c r="CG76" s="22"/>
      <c r="CH76" s="22"/>
      <c r="CI76" s="22"/>
      <c r="CJ76" s="22"/>
      <c r="CK76" s="22"/>
      <c r="CL76" s="22"/>
      <c r="CM76" s="22"/>
      <c r="CN76" s="22"/>
      <c r="CO76" s="22"/>
      <c r="CP76" s="22"/>
      <c r="CQ76" s="22"/>
      <c r="CR76" s="22"/>
      <c r="CS76" s="22"/>
      <c r="CT76" s="22"/>
      <c r="CU76" s="22"/>
      <c r="CV76" s="22"/>
      <c r="CW76" s="22"/>
      <c r="CX76" s="22"/>
      <c r="CY76" s="22"/>
      <c r="CZ76" s="22"/>
      <c r="DA76" s="22"/>
      <c r="DB76" s="22"/>
      <c r="DC76" s="22"/>
      <c r="DD76" s="22"/>
      <c r="DE76" s="22"/>
      <c r="DF76" s="22"/>
      <c r="DG76" s="22"/>
      <c r="DH76" s="22"/>
      <c r="DI76" s="22"/>
      <c r="DJ76" s="22"/>
      <c r="DK76" s="22"/>
      <c r="DL76" s="22"/>
      <c r="DM76" s="22"/>
      <c r="DN76" s="22"/>
      <c r="DO76" s="22"/>
      <c r="DP76" s="22"/>
      <c r="DQ76" s="22"/>
      <c r="DR76" s="22"/>
      <c r="DS76" s="22"/>
      <c r="DT76" s="22"/>
      <c r="DU76" s="22"/>
      <c r="DV76" s="22"/>
      <c r="DW76" s="22"/>
      <c r="DX76" s="22"/>
      <c r="DY76" s="22"/>
      <c r="DZ76" s="22"/>
      <c r="EA76" s="22"/>
      <c r="EB76" s="22"/>
      <c r="EC76" s="22"/>
      <c r="ED76" s="22"/>
      <c r="EE76" s="22"/>
      <c r="EF76" s="22"/>
      <c r="EG76" s="22"/>
      <c r="EH76" s="22"/>
      <c r="EI76" s="22"/>
      <c r="EJ76" s="22"/>
      <c r="EK76" s="22"/>
      <c r="EL76" s="22"/>
      <c r="EM76" s="22"/>
      <c r="EN76" s="22"/>
      <c r="EO76" s="22"/>
      <c r="EP76" s="22"/>
      <c r="EQ76" s="22"/>
      <c r="ER76" s="22"/>
      <c r="ES76" s="22"/>
      <c r="ET76" s="22"/>
      <c r="EU76" s="22"/>
      <c r="EV76" s="22"/>
      <c r="EW76" s="22"/>
      <c r="EX76" s="22"/>
      <c r="EY76" s="22"/>
      <c r="EZ76" s="22"/>
      <c r="FA76" s="22"/>
      <c r="FB76" s="22"/>
      <c r="FC76" s="22"/>
      <c r="FD76" s="22"/>
      <c r="FE76" s="22"/>
      <c r="FF76" s="22"/>
      <c r="FG76" s="22"/>
      <c r="FH76" s="22"/>
      <c r="FI76" s="22"/>
      <c r="FJ76" s="22"/>
      <c r="FK76" s="22"/>
      <c r="FL76" s="22"/>
      <c r="FM76" s="22"/>
      <c r="FN76" s="22"/>
      <c r="FO76" s="22"/>
      <c r="FP76" s="22"/>
      <c r="FQ76" s="22"/>
      <c r="FR76" s="22"/>
      <c r="FS76" s="22"/>
      <c r="FT76" s="22"/>
      <c r="FU76" s="22"/>
      <c r="FV76" s="22"/>
      <c r="FW76" s="22"/>
      <c r="FX76" s="22"/>
      <c r="FY76" s="22"/>
      <c r="FZ76" s="22"/>
      <c r="GA76" s="51"/>
    </row>
    <row r="77" customHeight="1" spans="1:183">
      <c r="A77" s="20"/>
      <c r="B77" s="2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2"/>
      <c r="BZ77" s="22"/>
      <c r="CA77" s="22"/>
      <c r="CB77" s="22"/>
      <c r="CC77" s="22"/>
      <c r="CD77" s="22"/>
      <c r="CE77" s="22"/>
      <c r="CF77" s="22"/>
      <c r="CG77" s="22"/>
      <c r="CH77" s="22"/>
      <c r="CI77" s="22"/>
      <c r="CJ77" s="22"/>
      <c r="CK77" s="22"/>
      <c r="CL77" s="22"/>
      <c r="CM77" s="22"/>
      <c r="CN77" s="22"/>
      <c r="CO77" s="22"/>
      <c r="CP77" s="22"/>
      <c r="CQ77" s="22"/>
      <c r="CR77" s="22"/>
      <c r="CS77" s="22"/>
      <c r="CT77" s="22"/>
      <c r="CU77" s="22"/>
      <c r="CV77" s="22"/>
      <c r="CW77" s="22"/>
      <c r="CX77" s="22"/>
      <c r="CY77" s="22"/>
      <c r="CZ77" s="22"/>
      <c r="DA77" s="22"/>
      <c r="DB77" s="22"/>
      <c r="DC77" s="22"/>
      <c r="DD77" s="22"/>
      <c r="DE77" s="22"/>
      <c r="DF77" s="22"/>
      <c r="DG77" s="22"/>
      <c r="DH77" s="22"/>
      <c r="DI77" s="22"/>
      <c r="DJ77" s="22"/>
      <c r="DK77" s="22"/>
      <c r="DL77" s="22"/>
      <c r="DM77" s="22"/>
      <c r="DN77" s="22"/>
      <c r="DO77" s="22"/>
      <c r="DP77" s="22"/>
      <c r="DQ77" s="22"/>
      <c r="DR77" s="22"/>
      <c r="DS77" s="22"/>
      <c r="DT77" s="22"/>
      <c r="DU77" s="22"/>
      <c r="DV77" s="22"/>
      <c r="DW77" s="22"/>
      <c r="DX77" s="22"/>
      <c r="DY77" s="22"/>
      <c r="DZ77" s="22"/>
      <c r="EA77" s="22"/>
      <c r="EB77" s="22"/>
      <c r="EC77" s="22"/>
      <c r="ED77" s="22"/>
      <c r="EE77" s="22"/>
      <c r="EF77" s="22"/>
      <c r="EG77" s="22"/>
      <c r="EH77" s="22"/>
      <c r="EI77" s="22"/>
      <c r="EJ77" s="22"/>
      <c r="EK77" s="22"/>
      <c r="EL77" s="22"/>
      <c r="EM77" s="22"/>
      <c r="EN77" s="22"/>
      <c r="EO77" s="22"/>
      <c r="EP77" s="22"/>
      <c r="EQ77" s="22"/>
      <c r="ER77" s="22"/>
      <c r="ES77" s="22"/>
      <c r="ET77" s="22"/>
      <c r="EU77" s="22"/>
      <c r="EV77" s="22"/>
      <c r="EW77" s="22"/>
      <c r="EX77" s="22"/>
      <c r="EY77" s="22"/>
      <c r="EZ77" s="22"/>
      <c r="FA77" s="22"/>
      <c r="FB77" s="22"/>
      <c r="FC77" s="22"/>
      <c r="FD77" s="22"/>
      <c r="FE77" s="22"/>
      <c r="FF77" s="22"/>
      <c r="FG77" s="22"/>
      <c r="FH77" s="22"/>
      <c r="FI77" s="22"/>
      <c r="FJ77" s="22"/>
      <c r="FK77" s="22"/>
      <c r="FL77" s="22"/>
      <c r="FM77" s="22"/>
      <c r="FN77" s="22"/>
      <c r="FO77" s="22"/>
      <c r="FP77" s="22"/>
      <c r="FQ77" s="22"/>
      <c r="FR77" s="22"/>
      <c r="FS77" s="22"/>
      <c r="FT77" s="22"/>
      <c r="FU77" s="22"/>
      <c r="FV77" s="22"/>
      <c r="FW77" s="22"/>
      <c r="FX77" s="22"/>
      <c r="FY77" s="22"/>
      <c r="FZ77" s="22"/>
      <c r="GA77" s="51"/>
    </row>
    <row r="78" customHeight="1" spans="1:183">
      <c r="A78" s="20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2"/>
      <c r="BZ78" s="22"/>
      <c r="CA78" s="22"/>
      <c r="CB78" s="22"/>
      <c r="CC78" s="22"/>
      <c r="CD78" s="22"/>
      <c r="CE78" s="22"/>
      <c r="CF78" s="22"/>
      <c r="CG78" s="22"/>
      <c r="CH78" s="22"/>
      <c r="CI78" s="22"/>
      <c r="CJ78" s="22"/>
      <c r="CK78" s="22"/>
      <c r="CL78" s="22"/>
      <c r="CM78" s="22"/>
      <c r="CN78" s="22"/>
      <c r="CO78" s="22"/>
      <c r="CP78" s="22"/>
      <c r="CQ78" s="22"/>
      <c r="CR78" s="22"/>
      <c r="CS78" s="22"/>
      <c r="CT78" s="22"/>
      <c r="CU78" s="22"/>
      <c r="CV78" s="22"/>
      <c r="CW78" s="22"/>
      <c r="CX78" s="22"/>
      <c r="CY78" s="22"/>
      <c r="CZ78" s="22"/>
      <c r="DA78" s="22"/>
      <c r="DB78" s="22"/>
      <c r="DC78" s="22"/>
      <c r="DD78" s="22"/>
      <c r="DE78" s="22"/>
      <c r="DF78" s="22"/>
      <c r="DG78" s="22"/>
      <c r="DH78" s="22"/>
      <c r="DI78" s="22"/>
      <c r="DJ78" s="22"/>
      <c r="DK78" s="22"/>
      <c r="DL78" s="22"/>
      <c r="DM78" s="22"/>
      <c r="DN78" s="22"/>
      <c r="DO78" s="22"/>
      <c r="DP78" s="22"/>
      <c r="DQ78" s="22"/>
      <c r="DR78" s="22"/>
      <c r="DS78" s="22"/>
      <c r="DT78" s="22"/>
      <c r="DU78" s="22"/>
      <c r="DV78" s="22"/>
      <c r="DW78" s="22"/>
      <c r="DX78" s="22"/>
      <c r="DY78" s="22"/>
      <c r="DZ78" s="22"/>
      <c r="EA78" s="22"/>
      <c r="EB78" s="22"/>
      <c r="EC78" s="22"/>
      <c r="ED78" s="22"/>
      <c r="EE78" s="22"/>
      <c r="EF78" s="22"/>
      <c r="EG78" s="22"/>
      <c r="EH78" s="22"/>
      <c r="EI78" s="22"/>
      <c r="EJ78" s="22"/>
      <c r="EK78" s="22"/>
      <c r="EL78" s="22"/>
      <c r="EM78" s="22"/>
      <c r="EN78" s="22"/>
      <c r="EO78" s="22"/>
      <c r="EP78" s="22"/>
      <c r="EQ78" s="22"/>
      <c r="ER78" s="22"/>
      <c r="ES78" s="22"/>
      <c r="ET78" s="22"/>
      <c r="EU78" s="22"/>
      <c r="EV78" s="22"/>
      <c r="EW78" s="22"/>
      <c r="EX78" s="22"/>
      <c r="EY78" s="22"/>
      <c r="EZ78" s="22"/>
      <c r="FA78" s="22"/>
      <c r="FB78" s="22"/>
      <c r="FC78" s="22"/>
      <c r="FD78" s="22"/>
      <c r="FE78" s="22"/>
      <c r="FF78" s="22"/>
      <c r="FG78" s="22"/>
      <c r="FH78" s="22"/>
      <c r="FI78" s="22"/>
      <c r="FJ78" s="22"/>
      <c r="FK78" s="22"/>
      <c r="FL78" s="22"/>
      <c r="FM78" s="22"/>
      <c r="FN78" s="22"/>
      <c r="FO78" s="22"/>
      <c r="FP78" s="22"/>
      <c r="FQ78" s="22"/>
      <c r="FR78" s="22"/>
      <c r="FS78" s="22"/>
      <c r="FT78" s="22"/>
      <c r="FU78" s="22"/>
      <c r="FV78" s="22"/>
      <c r="FW78" s="22"/>
      <c r="FX78" s="22"/>
      <c r="FY78" s="22"/>
      <c r="FZ78" s="22"/>
      <c r="GA78" s="51"/>
    </row>
    <row r="79" customHeight="1" spans="1:183">
      <c r="A79" s="20"/>
      <c r="B79" s="2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2"/>
      <c r="BZ79" s="22"/>
      <c r="CA79" s="22"/>
      <c r="CB79" s="22"/>
      <c r="CC79" s="22"/>
      <c r="CD79" s="22"/>
      <c r="CE79" s="22"/>
      <c r="CF79" s="22"/>
      <c r="CG79" s="22"/>
      <c r="CH79" s="22"/>
      <c r="CI79" s="22"/>
      <c r="CJ79" s="22"/>
      <c r="CK79" s="22"/>
      <c r="CL79" s="22"/>
      <c r="CM79" s="22"/>
      <c r="CN79" s="22"/>
      <c r="CO79" s="22"/>
      <c r="CP79" s="22"/>
      <c r="CQ79" s="22"/>
      <c r="CR79" s="22"/>
      <c r="CS79" s="22"/>
      <c r="CT79" s="22"/>
      <c r="CU79" s="22"/>
      <c r="CV79" s="22"/>
      <c r="CW79" s="22"/>
      <c r="CX79" s="22"/>
      <c r="CY79" s="22"/>
      <c r="CZ79" s="22"/>
      <c r="DA79" s="22"/>
      <c r="DB79" s="22"/>
      <c r="DC79" s="22"/>
      <c r="DD79" s="22"/>
      <c r="DE79" s="22"/>
      <c r="DF79" s="22"/>
      <c r="DG79" s="22"/>
      <c r="DH79" s="22"/>
      <c r="DI79" s="22"/>
      <c r="DJ79" s="22"/>
      <c r="DK79" s="22"/>
      <c r="DL79" s="22"/>
      <c r="DM79" s="22"/>
      <c r="DN79" s="22"/>
      <c r="DO79" s="22"/>
      <c r="DP79" s="22"/>
      <c r="DQ79" s="22"/>
      <c r="DR79" s="22"/>
      <c r="DS79" s="22"/>
      <c r="DT79" s="22"/>
      <c r="DU79" s="22"/>
      <c r="DV79" s="22"/>
      <c r="DW79" s="22"/>
      <c r="DX79" s="22"/>
      <c r="DY79" s="22"/>
      <c r="DZ79" s="22"/>
      <c r="EA79" s="22"/>
      <c r="EB79" s="22"/>
      <c r="EC79" s="22"/>
      <c r="ED79" s="22"/>
      <c r="EE79" s="22"/>
      <c r="EF79" s="22"/>
      <c r="EG79" s="22"/>
      <c r="EH79" s="22"/>
      <c r="EI79" s="22"/>
      <c r="EJ79" s="22"/>
      <c r="EK79" s="22"/>
      <c r="EL79" s="22"/>
      <c r="EM79" s="22"/>
      <c r="EN79" s="22"/>
      <c r="EO79" s="22"/>
      <c r="EP79" s="22"/>
      <c r="EQ79" s="22"/>
      <c r="ER79" s="22"/>
      <c r="ES79" s="22"/>
      <c r="ET79" s="22"/>
      <c r="EU79" s="22"/>
      <c r="EV79" s="22"/>
      <c r="EW79" s="22"/>
      <c r="EX79" s="22"/>
      <c r="EY79" s="22"/>
      <c r="EZ79" s="22"/>
      <c r="FA79" s="22"/>
      <c r="FB79" s="22"/>
      <c r="FC79" s="22"/>
      <c r="FD79" s="22"/>
      <c r="FE79" s="22"/>
      <c r="FF79" s="22"/>
      <c r="FG79" s="22"/>
      <c r="FH79" s="22"/>
      <c r="FI79" s="22"/>
      <c r="FJ79" s="22"/>
      <c r="FK79" s="22"/>
      <c r="FL79" s="22"/>
      <c r="FM79" s="22"/>
      <c r="FN79" s="22"/>
      <c r="FO79" s="22"/>
      <c r="FP79" s="22"/>
      <c r="FQ79" s="22"/>
      <c r="FR79" s="22"/>
      <c r="FS79" s="22"/>
      <c r="FT79" s="22"/>
      <c r="FU79" s="22"/>
      <c r="FV79" s="22"/>
      <c r="FW79" s="22"/>
      <c r="FX79" s="22"/>
      <c r="FY79" s="22"/>
      <c r="FZ79" s="22"/>
      <c r="GA79" s="51"/>
    </row>
    <row r="80" customHeight="1" spans="1:183">
      <c r="A80" s="20"/>
      <c r="B80" s="2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2"/>
      <c r="BZ80" s="22"/>
      <c r="CA80" s="22"/>
      <c r="CB80" s="22"/>
      <c r="CC80" s="22"/>
      <c r="CD80" s="22"/>
      <c r="CE80" s="22"/>
      <c r="CF80" s="22"/>
      <c r="CG80" s="22"/>
      <c r="CH80" s="22"/>
      <c r="CI80" s="22"/>
      <c r="CJ80" s="22"/>
      <c r="CK80" s="22"/>
      <c r="CL80" s="22"/>
      <c r="CM80" s="22"/>
      <c r="CN80" s="22"/>
      <c r="CO80" s="22"/>
      <c r="CP80" s="22"/>
      <c r="CQ80" s="22"/>
      <c r="CR80" s="22"/>
      <c r="CS80" s="22"/>
      <c r="CT80" s="22"/>
      <c r="CU80" s="22"/>
      <c r="CV80" s="22"/>
      <c r="CW80" s="22"/>
      <c r="CX80" s="22"/>
      <c r="CY80" s="22"/>
      <c r="CZ80" s="22"/>
      <c r="DA80" s="22"/>
      <c r="DB80" s="22"/>
      <c r="DC80" s="22"/>
      <c r="DD80" s="22"/>
      <c r="DE80" s="22"/>
      <c r="DF80" s="22"/>
      <c r="DG80" s="22"/>
      <c r="DH80" s="22"/>
      <c r="DI80" s="22"/>
      <c r="DJ80" s="22"/>
      <c r="DK80" s="22"/>
      <c r="DL80" s="22"/>
      <c r="DM80" s="22"/>
      <c r="DN80" s="22"/>
      <c r="DO80" s="22"/>
      <c r="DP80" s="22"/>
      <c r="DQ80" s="22"/>
      <c r="DR80" s="22"/>
      <c r="DS80" s="22"/>
      <c r="DT80" s="22"/>
      <c r="DU80" s="22"/>
      <c r="DV80" s="22"/>
      <c r="DW80" s="22"/>
      <c r="DX80" s="22"/>
      <c r="DY80" s="22"/>
      <c r="DZ80" s="22"/>
      <c r="EA80" s="22"/>
      <c r="EB80" s="22"/>
      <c r="EC80" s="22"/>
      <c r="ED80" s="22"/>
      <c r="EE80" s="22"/>
      <c r="EF80" s="22"/>
      <c r="EG80" s="22"/>
      <c r="EH80" s="22"/>
      <c r="EI80" s="22"/>
      <c r="EJ80" s="22"/>
      <c r="EK80" s="22"/>
      <c r="EL80" s="22"/>
      <c r="EM80" s="22"/>
      <c r="EN80" s="22"/>
      <c r="EO80" s="22"/>
      <c r="EP80" s="22"/>
      <c r="EQ80" s="22"/>
      <c r="ER80" s="22"/>
      <c r="ES80" s="22"/>
      <c r="ET80" s="22"/>
      <c r="EU80" s="22"/>
      <c r="EV80" s="22"/>
      <c r="EW80" s="22"/>
      <c r="EX80" s="22"/>
      <c r="EY80" s="22"/>
      <c r="EZ80" s="22"/>
      <c r="FA80" s="22"/>
      <c r="FB80" s="22"/>
      <c r="FC80" s="22"/>
      <c r="FD80" s="22"/>
      <c r="FE80" s="22"/>
      <c r="FF80" s="22"/>
      <c r="FG80" s="22"/>
      <c r="FH80" s="22"/>
      <c r="FI80" s="22"/>
      <c r="FJ80" s="22"/>
      <c r="FK80" s="22"/>
      <c r="FL80" s="22"/>
      <c r="FM80" s="22"/>
      <c r="FN80" s="22"/>
      <c r="FO80" s="22"/>
      <c r="FP80" s="22"/>
      <c r="FQ80" s="22"/>
      <c r="FR80" s="22"/>
      <c r="FS80" s="22"/>
      <c r="FT80" s="22"/>
      <c r="FU80" s="22"/>
      <c r="FV80" s="22"/>
      <c r="FW80" s="22"/>
      <c r="FX80" s="22"/>
      <c r="FY80" s="22"/>
      <c r="FZ80" s="22"/>
      <c r="GA80" s="51"/>
    </row>
    <row r="81" customHeight="1" spans="1:183">
      <c r="A81" s="20" t="s">
        <v>151</v>
      </c>
      <c r="B81" s="2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2"/>
      <c r="BZ81" s="22"/>
      <c r="CA81" s="22"/>
      <c r="CB81" s="22"/>
      <c r="CC81" s="22"/>
      <c r="CD81" s="22"/>
      <c r="CE81" s="22"/>
      <c r="CF81" s="22"/>
      <c r="CG81" s="22"/>
      <c r="CH81" s="22"/>
      <c r="CI81" s="22"/>
      <c r="CJ81" s="22"/>
      <c r="CK81" s="22"/>
      <c r="CL81" s="22"/>
      <c r="CM81" s="22"/>
      <c r="CN81" s="22"/>
      <c r="CO81" s="22"/>
      <c r="CP81" s="22"/>
      <c r="CQ81" s="22"/>
      <c r="CR81" s="22"/>
      <c r="CS81" s="22"/>
      <c r="CT81" s="22"/>
      <c r="CU81" s="22"/>
      <c r="CV81" s="22"/>
      <c r="CW81" s="22"/>
      <c r="CX81" s="22"/>
      <c r="CY81" s="22"/>
      <c r="CZ81" s="22"/>
      <c r="DA81" s="22"/>
      <c r="DB81" s="22"/>
      <c r="DC81" s="22"/>
      <c r="DD81" s="22"/>
      <c r="DE81" s="22"/>
      <c r="DF81" s="22"/>
      <c r="DG81" s="22"/>
      <c r="DH81" s="22"/>
      <c r="DI81" s="22"/>
      <c r="DJ81" s="22"/>
      <c r="DK81" s="22"/>
      <c r="DL81" s="22"/>
      <c r="DM81" s="22"/>
      <c r="DN81" s="22"/>
      <c r="DO81" s="22"/>
      <c r="DP81" s="22"/>
      <c r="DQ81" s="22"/>
      <c r="DR81" s="22"/>
      <c r="DS81" s="22"/>
      <c r="DT81" s="22"/>
      <c r="DU81" s="22"/>
      <c r="DV81" s="22"/>
      <c r="DW81" s="22"/>
      <c r="DX81" s="22"/>
      <c r="DY81" s="22"/>
      <c r="DZ81" s="22"/>
      <c r="EA81" s="22"/>
      <c r="EB81" s="22"/>
      <c r="EC81" s="22"/>
      <c r="ED81" s="22"/>
      <c r="EE81" s="22"/>
      <c r="EF81" s="22"/>
      <c r="EG81" s="22"/>
      <c r="EH81" s="22"/>
      <c r="EI81" s="22"/>
      <c r="EJ81" s="22"/>
      <c r="EK81" s="22"/>
      <c r="EL81" s="22"/>
      <c r="EM81" s="22"/>
      <c r="EN81" s="22"/>
      <c r="EO81" s="22"/>
      <c r="EP81" s="22"/>
      <c r="EQ81" s="22"/>
      <c r="ER81" s="22"/>
      <c r="ES81" s="22"/>
      <c r="ET81" s="22"/>
      <c r="EU81" s="22"/>
      <c r="EV81" s="22"/>
      <c r="EW81" s="22"/>
      <c r="EX81" s="22"/>
      <c r="EY81" s="22"/>
      <c r="EZ81" s="22"/>
      <c r="FA81" s="22"/>
      <c r="FB81" s="22"/>
      <c r="FC81" s="22"/>
      <c r="FD81" s="22"/>
      <c r="FE81" s="22"/>
      <c r="FF81" s="22"/>
      <c r="FG81" s="22"/>
      <c r="FH81" s="22"/>
      <c r="FI81" s="22"/>
      <c r="FJ81" s="22"/>
      <c r="FK81" s="22"/>
      <c r="FL81" s="22"/>
      <c r="FM81" s="22"/>
      <c r="FN81" s="22"/>
      <c r="FO81" s="22"/>
      <c r="FP81" s="22"/>
      <c r="FQ81" s="22"/>
      <c r="FR81" s="22"/>
      <c r="FS81" s="22"/>
      <c r="FT81" s="22"/>
      <c r="FU81" s="22"/>
      <c r="FV81" s="22"/>
      <c r="FW81" s="22"/>
      <c r="FX81" s="22"/>
      <c r="FY81" s="22"/>
      <c r="FZ81" s="22"/>
      <c r="GA81" s="51"/>
    </row>
    <row r="82" customHeight="1" spans="1:183">
      <c r="A82" s="20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2"/>
      <c r="BZ82" s="22"/>
      <c r="CA82" s="22"/>
      <c r="CB82" s="22"/>
      <c r="CC82" s="22"/>
      <c r="CD82" s="22"/>
      <c r="CE82" s="22"/>
      <c r="CF82" s="22"/>
      <c r="CG82" s="22"/>
      <c r="CH82" s="22"/>
      <c r="CI82" s="22"/>
      <c r="CJ82" s="22"/>
      <c r="CK82" s="22"/>
      <c r="CL82" s="22"/>
      <c r="CM82" s="22"/>
      <c r="CN82" s="22"/>
      <c r="CO82" s="22"/>
      <c r="CP82" s="22"/>
      <c r="CQ82" s="22"/>
      <c r="CR82" s="22"/>
      <c r="CS82" s="22"/>
      <c r="CT82" s="22"/>
      <c r="CU82" s="22"/>
      <c r="CV82" s="22"/>
      <c r="CW82" s="22"/>
      <c r="CX82" s="22"/>
      <c r="CY82" s="22"/>
      <c r="CZ82" s="22"/>
      <c r="DA82" s="22"/>
      <c r="DB82" s="22"/>
      <c r="DC82" s="22"/>
      <c r="DD82" s="22"/>
      <c r="DE82" s="22"/>
      <c r="DF82" s="22"/>
      <c r="DG82" s="22"/>
      <c r="DH82" s="22"/>
      <c r="DI82" s="22"/>
      <c r="DJ82" s="22"/>
      <c r="DK82" s="22"/>
      <c r="DL82" s="22"/>
      <c r="DM82" s="22"/>
      <c r="DN82" s="22"/>
      <c r="DO82" s="22"/>
      <c r="DP82" s="22"/>
      <c r="DQ82" s="22"/>
      <c r="DR82" s="22"/>
      <c r="DS82" s="22"/>
      <c r="DT82" s="22"/>
      <c r="DU82" s="22"/>
      <c r="DV82" s="22"/>
      <c r="DW82" s="22"/>
      <c r="DX82" s="22"/>
      <c r="DY82" s="22"/>
      <c r="DZ82" s="22"/>
      <c r="EA82" s="22"/>
      <c r="EB82" s="22"/>
      <c r="EC82" s="22"/>
      <c r="ED82" s="22"/>
      <c r="EE82" s="22"/>
      <c r="EF82" s="22"/>
      <c r="EG82" s="22"/>
      <c r="EH82" s="22"/>
      <c r="EI82" s="22"/>
      <c r="EJ82" s="22"/>
      <c r="EK82" s="22"/>
      <c r="EL82" s="22"/>
      <c r="EM82" s="22"/>
      <c r="EN82" s="22"/>
      <c r="EO82" s="22"/>
      <c r="EP82" s="22"/>
      <c r="EQ82" s="22"/>
      <c r="ER82" s="22"/>
      <c r="ES82" s="22"/>
      <c r="ET82" s="22"/>
      <c r="EU82" s="22"/>
      <c r="EV82" s="22"/>
      <c r="EW82" s="22"/>
      <c r="EX82" s="22"/>
      <c r="EY82" s="22"/>
      <c r="EZ82" s="22"/>
      <c r="FA82" s="22"/>
      <c r="FB82" s="22"/>
      <c r="FC82" s="22"/>
      <c r="FD82" s="22"/>
      <c r="FE82" s="22"/>
      <c r="FF82" s="22"/>
      <c r="FG82" s="22"/>
      <c r="FH82" s="22"/>
      <c r="FI82" s="22"/>
      <c r="FJ82" s="22"/>
      <c r="FK82" s="22"/>
      <c r="FL82" s="22"/>
      <c r="FM82" s="22"/>
      <c r="FN82" s="22"/>
      <c r="FO82" s="22"/>
      <c r="FP82" s="22"/>
      <c r="FQ82" s="22"/>
      <c r="FR82" s="22"/>
      <c r="FS82" s="22"/>
      <c r="FT82" s="22"/>
      <c r="FU82" s="22"/>
      <c r="FV82" s="22"/>
      <c r="FW82" s="22"/>
      <c r="FX82" s="22"/>
      <c r="FY82" s="22"/>
      <c r="FZ82" s="22"/>
      <c r="GA82" s="51"/>
    </row>
    <row r="83" customHeight="1" spans="1:183">
      <c r="A83" s="20"/>
      <c r="B83" s="2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2"/>
      <c r="BZ83" s="22"/>
      <c r="CA83" s="22"/>
      <c r="CB83" s="22"/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  <c r="CZ83" s="22"/>
      <c r="DA83" s="22"/>
      <c r="DB83" s="22"/>
      <c r="DC83" s="22"/>
      <c r="DD83" s="22"/>
      <c r="DE83" s="22"/>
      <c r="DF83" s="22"/>
      <c r="DG83" s="22"/>
      <c r="DH83" s="22"/>
      <c r="DI83" s="22"/>
      <c r="DJ83" s="22"/>
      <c r="DK83" s="22"/>
      <c r="DL83" s="22"/>
      <c r="DM83" s="22"/>
      <c r="DN83" s="22"/>
      <c r="DO83" s="22"/>
      <c r="DP83" s="22"/>
      <c r="DQ83" s="22"/>
      <c r="DR83" s="22"/>
      <c r="DS83" s="22"/>
      <c r="DT83" s="22"/>
      <c r="DU83" s="22"/>
      <c r="DV83" s="22"/>
      <c r="DW83" s="22"/>
      <c r="DX83" s="22"/>
      <c r="DY83" s="22"/>
      <c r="DZ83" s="22"/>
      <c r="EA83" s="22"/>
      <c r="EB83" s="22"/>
      <c r="EC83" s="22"/>
      <c r="ED83" s="22"/>
      <c r="EE83" s="22"/>
      <c r="EF83" s="22"/>
      <c r="EG83" s="22"/>
      <c r="EH83" s="22"/>
      <c r="EI83" s="22"/>
      <c r="EJ83" s="22"/>
      <c r="EK83" s="22"/>
      <c r="EL83" s="22"/>
      <c r="EM83" s="22"/>
      <c r="EN83" s="22"/>
      <c r="EO83" s="22"/>
      <c r="EP83" s="22"/>
      <c r="EQ83" s="22"/>
      <c r="ER83" s="22"/>
      <c r="ES83" s="22"/>
      <c r="ET83" s="22"/>
      <c r="EU83" s="22"/>
      <c r="EV83" s="22"/>
      <c r="EW83" s="22"/>
      <c r="EX83" s="22"/>
      <c r="EY83" s="22"/>
      <c r="EZ83" s="22"/>
      <c r="FA83" s="22"/>
      <c r="FB83" s="22"/>
      <c r="FC83" s="22"/>
      <c r="FD83" s="22"/>
      <c r="FE83" s="22"/>
      <c r="FF83" s="22"/>
      <c r="FG83" s="22"/>
      <c r="FH83" s="22"/>
      <c r="FI83" s="22"/>
      <c r="FJ83" s="22"/>
      <c r="FK83" s="22"/>
      <c r="FL83" s="22"/>
      <c r="FM83" s="22"/>
      <c r="FN83" s="22"/>
      <c r="FO83" s="22"/>
      <c r="FP83" s="22"/>
      <c r="FQ83" s="22"/>
      <c r="FR83" s="22"/>
      <c r="FS83" s="22"/>
      <c r="FT83" s="22"/>
      <c r="FU83" s="22"/>
      <c r="FV83" s="22"/>
      <c r="FW83" s="22"/>
      <c r="FX83" s="22"/>
      <c r="FY83" s="22"/>
      <c r="FZ83" s="22"/>
      <c r="GA83" s="51"/>
    </row>
    <row r="84" customHeight="1" spans="1:183">
      <c r="A84" s="20"/>
      <c r="B84" s="2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2"/>
      <c r="BZ84" s="22"/>
      <c r="CA84" s="22"/>
      <c r="CB84" s="22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  <c r="CZ84" s="22"/>
      <c r="DA84" s="22"/>
      <c r="DB84" s="22"/>
      <c r="DC84" s="22"/>
      <c r="DD84" s="22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2"/>
      <c r="EY84" s="22"/>
      <c r="EZ84" s="22"/>
      <c r="FA84" s="22"/>
      <c r="FB84" s="22"/>
      <c r="FC84" s="22"/>
      <c r="FD84" s="22"/>
      <c r="FE84" s="22"/>
      <c r="FF84" s="22"/>
      <c r="FG84" s="22"/>
      <c r="FH84" s="22"/>
      <c r="FI84" s="22"/>
      <c r="FJ84" s="22"/>
      <c r="FK84" s="22"/>
      <c r="FL84" s="22"/>
      <c r="FM84" s="22"/>
      <c r="FN84" s="22"/>
      <c r="FO84" s="22"/>
      <c r="FP84" s="22"/>
      <c r="FQ84" s="22"/>
      <c r="FR84" s="22"/>
      <c r="FS84" s="22"/>
      <c r="FT84" s="22"/>
      <c r="FU84" s="22"/>
      <c r="FV84" s="22"/>
      <c r="FW84" s="22"/>
      <c r="FX84" s="22"/>
      <c r="FY84" s="22"/>
      <c r="FZ84" s="22"/>
      <c r="GA84" s="51"/>
    </row>
    <row r="85" customHeight="1" spans="1:183">
      <c r="A85" s="20"/>
      <c r="B85" s="2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  <c r="CZ85" s="22"/>
      <c r="DA85" s="22"/>
      <c r="DB85" s="22"/>
      <c r="DC85" s="22"/>
      <c r="DD85" s="22"/>
      <c r="DE85" s="22"/>
      <c r="DF85" s="22"/>
      <c r="DG85" s="22"/>
      <c r="DH85" s="22"/>
      <c r="DI85" s="22"/>
      <c r="DJ85" s="22"/>
      <c r="DK85" s="22"/>
      <c r="DL85" s="22"/>
      <c r="DM85" s="22"/>
      <c r="DN85" s="22"/>
      <c r="DO85" s="22"/>
      <c r="DP85" s="22"/>
      <c r="DQ85" s="22"/>
      <c r="DR85" s="22"/>
      <c r="DS85" s="22"/>
      <c r="DT85" s="22"/>
      <c r="DU85" s="22"/>
      <c r="DV85" s="22"/>
      <c r="DW85" s="22"/>
      <c r="DX85" s="22"/>
      <c r="DY85" s="22"/>
      <c r="DZ85" s="22"/>
      <c r="EA85" s="22"/>
      <c r="EB85" s="22"/>
      <c r="EC85" s="22"/>
      <c r="ED85" s="22"/>
      <c r="EE85" s="22"/>
      <c r="EF85" s="22"/>
      <c r="EG85" s="22"/>
      <c r="EH85" s="22"/>
      <c r="EI85" s="22"/>
      <c r="EJ85" s="22"/>
      <c r="EK85" s="22"/>
      <c r="EL85" s="22"/>
      <c r="EM85" s="22"/>
      <c r="EN85" s="22"/>
      <c r="EO85" s="22"/>
      <c r="EP85" s="22"/>
      <c r="EQ85" s="22"/>
      <c r="ER85" s="22"/>
      <c r="ES85" s="22"/>
      <c r="ET85" s="22"/>
      <c r="EU85" s="22"/>
      <c r="EV85" s="22"/>
      <c r="EW85" s="22"/>
      <c r="EX85" s="22"/>
      <c r="EY85" s="22"/>
      <c r="EZ85" s="22"/>
      <c r="FA85" s="22"/>
      <c r="FB85" s="22"/>
      <c r="FC85" s="22"/>
      <c r="FD85" s="22"/>
      <c r="FE85" s="22"/>
      <c r="FF85" s="22"/>
      <c r="FG85" s="22"/>
      <c r="FH85" s="22"/>
      <c r="FI85" s="22"/>
      <c r="FJ85" s="22"/>
      <c r="FK85" s="22"/>
      <c r="FL85" s="22"/>
      <c r="FM85" s="22"/>
      <c r="FN85" s="22"/>
      <c r="FO85" s="22"/>
      <c r="FP85" s="22"/>
      <c r="FQ85" s="22"/>
      <c r="FR85" s="22"/>
      <c r="FS85" s="22"/>
      <c r="FT85" s="22"/>
      <c r="FU85" s="22"/>
      <c r="FV85" s="22"/>
      <c r="FW85" s="22"/>
      <c r="FX85" s="22"/>
      <c r="FY85" s="22"/>
      <c r="FZ85" s="22"/>
      <c r="GA85" s="51"/>
    </row>
    <row r="86" customHeight="1" spans="1:183">
      <c r="A86" s="20"/>
      <c r="B86" s="2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2"/>
      <c r="BZ86" s="22"/>
      <c r="CA86" s="22"/>
      <c r="CB86" s="22"/>
      <c r="CC86" s="22"/>
      <c r="CD86" s="22"/>
      <c r="CE86" s="22"/>
      <c r="CF86" s="22"/>
      <c r="CG86" s="22"/>
      <c r="CH86" s="22"/>
      <c r="CI86" s="22"/>
      <c r="CJ86" s="22"/>
      <c r="CK86" s="22"/>
      <c r="CL86" s="22"/>
      <c r="CM86" s="22"/>
      <c r="CN86" s="22"/>
      <c r="CO86" s="22"/>
      <c r="CP86" s="22"/>
      <c r="CQ86" s="22"/>
      <c r="CR86" s="22"/>
      <c r="CS86" s="22"/>
      <c r="CT86" s="22"/>
      <c r="CU86" s="22"/>
      <c r="CV86" s="22"/>
      <c r="CW86" s="22"/>
      <c r="CX86" s="22"/>
      <c r="CY86" s="22"/>
      <c r="CZ86" s="22"/>
      <c r="DA86" s="22"/>
      <c r="DB86" s="22"/>
      <c r="DC86" s="22"/>
      <c r="DD86" s="22"/>
      <c r="DE86" s="22"/>
      <c r="DF86" s="22"/>
      <c r="DG86" s="22"/>
      <c r="DH86" s="22"/>
      <c r="DI86" s="22"/>
      <c r="DJ86" s="22"/>
      <c r="DK86" s="22"/>
      <c r="DL86" s="22"/>
      <c r="DM86" s="22"/>
      <c r="DN86" s="22"/>
      <c r="DO86" s="22"/>
      <c r="DP86" s="22"/>
      <c r="DQ86" s="22"/>
      <c r="DR86" s="22"/>
      <c r="DS86" s="22"/>
      <c r="DT86" s="22"/>
      <c r="DU86" s="22"/>
      <c r="DV86" s="22"/>
      <c r="DW86" s="22"/>
      <c r="DX86" s="22"/>
      <c r="DY86" s="22"/>
      <c r="DZ86" s="22"/>
      <c r="EA86" s="22"/>
      <c r="EB86" s="22"/>
      <c r="EC86" s="22"/>
      <c r="ED86" s="22"/>
      <c r="EE86" s="22"/>
      <c r="EF86" s="22"/>
      <c r="EG86" s="22"/>
      <c r="EH86" s="22"/>
      <c r="EI86" s="22"/>
      <c r="EJ86" s="22"/>
      <c r="EK86" s="22"/>
      <c r="EL86" s="22"/>
      <c r="EM86" s="22"/>
      <c r="EN86" s="22"/>
      <c r="EO86" s="22"/>
      <c r="EP86" s="22"/>
      <c r="EQ86" s="22"/>
      <c r="ER86" s="22"/>
      <c r="ES86" s="22"/>
      <c r="ET86" s="22"/>
      <c r="EU86" s="22"/>
      <c r="EV86" s="22"/>
      <c r="EW86" s="22"/>
      <c r="EX86" s="22"/>
      <c r="EY86" s="22"/>
      <c r="EZ86" s="22"/>
      <c r="FA86" s="22"/>
      <c r="FB86" s="22"/>
      <c r="FC86" s="22"/>
      <c r="FD86" s="22"/>
      <c r="FE86" s="22"/>
      <c r="FF86" s="22"/>
      <c r="FG86" s="22"/>
      <c r="FH86" s="22"/>
      <c r="FI86" s="22"/>
      <c r="FJ86" s="22"/>
      <c r="FK86" s="22"/>
      <c r="FL86" s="22"/>
      <c r="FM86" s="22"/>
      <c r="FN86" s="22"/>
      <c r="FO86" s="22"/>
      <c r="FP86" s="22"/>
      <c r="FQ86" s="22"/>
      <c r="FR86" s="22"/>
      <c r="FS86" s="22"/>
      <c r="FT86" s="22"/>
      <c r="FU86" s="22"/>
      <c r="FV86" s="22"/>
      <c r="FW86" s="22"/>
      <c r="FX86" s="22"/>
      <c r="FY86" s="22"/>
      <c r="FZ86" s="22"/>
      <c r="GA86" s="51"/>
    </row>
    <row r="87" customHeight="1" spans="1:183">
      <c r="A87" s="20"/>
      <c r="B87" s="2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2"/>
      <c r="BZ87" s="22"/>
      <c r="CA87" s="22"/>
      <c r="CB87" s="22"/>
      <c r="CC87" s="22"/>
      <c r="CD87" s="22"/>
      <c r="CE87" s="22"/>
      <c r="CF87" s="22"/>
      <c r="CG87" s="22"/>
      <c r="CH87" s="22"/>
      <c r="CI87" s="22"/>
      <c r="CJ87" s="22"/>
      <c r="CK87" s="22"/>
      <c r="CL87" s="22"/>
      <c r="CM87" s="22"/>
      <c r="CN87" s="22"/>
      <c r="CO87" s="22"/>
      <c r="CP87" s="22"/>
      <c r="CQ87" s="22"/>
      <c r="CR87" s="22"/>
      <c r="CS87" s="22"/>
      <c r="CT87" s="22"/>
      <c r="CU87" s="22"/>
      <c r="CV87" s="22"/>
      <c r="CW87" s="22"/>
      <c r="CX87" s="22"/>
      <c r="CY87" s="22"/>
      <c r="CZ87" s="22"/>
      <c r="DA87" s="22"/>
      <c r="DB87" s="22"/>
      <c r="DC87" s="22"/>
      <c r="DD87" s="22"/>
      <c r="DE87" s="22"/>
      <c r="DF87" s="22"/>
      <c r="DG87" s="22"/>
      <c r="DH87" s="22"/>
      <c r="DI87" s="22"/>
      <c r="DJ87" s="22"/>
      <c r="DK87" s="22"/>
      <c r="DL87" s="22"/>
      <c r="DM87" s="22"/>
      <c r="DN87" s="22"/>
      <c r="DO87" s="22"/>
      <c r="DP87" s="22"/>
      <c r="DQ87" s="22"/>
      <c r="DR87" s="22"/>
      <c r="DS87" s="22"/>
      <c r="DT87" s="22"/>
      <c r="DU87" s="22"/>
      <c r="DV87" s="22"/>
      <c r="DW87" s="22"/>
      <c r="DX87" s="22"/>
      <c r="DY87" s="22"/>
      <c r="DZ87" s="22"/>
      <c r="EA87" s="22"/>
      <c r="EB87" s="22"/>
      <c r="EC87" s="22"/>
      <c r="ED87" s="22"/>
      <c r="EE87" s="22"/>
      <c r="EF87" s="22"/>
      <c r="EG87" s="22"/>
      <c r="EH87" s="22"/>
      <c r="EI87" s="22"/>
      <c r="EJ87" s="22"/>
      <c r="EK87" s="22"/>
      <c r="EL87" s="22"/>
      <c r="EM87" s="22"/>
      <c r="EN87" s="22"/>
      <c r="EO87" s="22"/>
      <c r="EP87" s="22"/>
      <c r="EQ87" s="22"/>
      <c r="ER87" s="22"/>
      <c r="ES87" s="22"/>
      <c r="ET87" s="22"/>
      <c r="EU87" s="22"/>
      <c r="EV87" s="22"/>
      <c r="EW87" s="22"/>
      <c r="EX87" s="22"/>
      <c r="EY87" s="22"/>
      <c r="EZ87" s="22"/>
      <c r="FA87" s="22"/>
      <c r="FB87" s="22"/>
      <c r="FC87" s="22"/>
      <c r="FD87" s="22"/>
      <c r="FE87" s="22"/>
      <c r="FF87" s="22"/>
      <c r="FG87" s="22"/>
      <c r="FH87" s="22"/>
      <c r="FI87" s="22"/>
      <c r="FJ87" s="22"/>
      <c r="FK87" s="22"/>
      <c r="FL87" s="22"/>
      <c r="FM87" s="22"/>
      <c r="FN87" s="22"/>
      <c r="FO87" s="22"/>
      <c r="FP87" s="22"/>
      <c r="FQ87" s="22"/>
      <c r="FR87" s="22"/>
      <c r="FS87" s="22"/>
      <c r="FT87" s="22"/>
      <c r="FU87" s="22"/>
      <c r="FV87" s="22"/>
      <c r="FW87" s="22"/>
      <c r="FX87" s="22"/>
      <c r="FY87" s="22"/>
      <c r="FZ87" s="22"/>
      <c r="GA87" s="51"/>
    </row>
    <row r="88" customHeight="1" spans="1:183">
      <c r="A88" s="20"/>
      <c r="B88" s="2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2"/>
      <c r="BZ88" s="22"/>
      <c r="CA88" s="22"/>
      <c r="CB88" s="22"/>
      <c r="CC88" s="22"/>
      <c r="CD88" s="22"/>
      <c r="CE88" s="22"/>
      <c r="CF88" s="22"/>
      <c r="CG88" s="22"/>
      <c r="CH88" s="22"/>
      <c r="CI88" s="22"/>
      <c r="CJ88" s="22"/>
      <c r="CK88" s="22"/>
      <c r="CL88" s="22"/>
      <c r="CM88" s="22"/>
      <c r="CN88" s="22"/>
      <c r="CO88" s="22"/>
      <c r="CP88" s="22"/>
      <c r="CQ88" s="22"/>
      <c r="CR88" s="22"/>
      <c r="CS88" s="22"/>
      <c r="CT88" s="22"/>
      <c r="CU88" s="22"/>
      <c r="CV88" s="22"/>
      <c r="CW88" s="22"/>
      <c r="CX88" s="22"/>
      <c r="CY88" s="22"/>
      <c r="CZ88" s="22"/>
      <c r="DA88" s="22"/>
      <c r="DB88" s="22"/>
      <c r="DC88" s="22"/>
      <c r="DD88" s="22"/>
      <c r="DE88" s="22"/>
      <c r="DF88" s="22"/>
      <c r="DG88" s="22"/>
      <c r="DH88" s="22"/>
      <c r="DI88" s="22"/>
      <c r="DJ88" s="22"/>
      <c r="DK88" s="22"/>
      <c r="DL88" s="22"/>
      <c r="DM88" s="22"/>
      <c r="DN88" s="22"/>
      <c r="DO88" s="22"/>
      <c r="DP88" s="22"/>
      <c r="DQ88" s="22"/>
      <c r="DR88" s="22"/>
      <c r="DS88" s="22"/>
      <c r="DT88" s="22"/>
      <c r="DU88" s="22"/>
      <c r="DV88" s="22"/>
      <c r="DW88" s="22"/>
      <c r="DX88" s="22"/>
      <c r="DY88" s="22"/>
      <c r="DZ88" s="22"/>
      <c r="EA88" s="22"/>
      <c r="EB88" s="22"/>
      <c r="EC88" s="22"/>
      <c r="ED88" s="22"/>
      <c r="EE88" s="22"/>
      <c r="EF88" s="22"/>
      <c r="EG88" s="22"/>
      <c r="EH88" s="22"/>
      <c r="EI88" s="22"/>
      <c r="EJ88" s="22"/>
      <c r="EK88" s="22"/>
      <c r="EL88" s="22"/>
      <c r="EM88" s="22"/>
      <c r="EN88" s="22"/>
      <c r="EO88" s="22"/>
      <c r="EP88" s="22"/>
      <c r="EQ88" s="22"/>
      <c r="ER88" s="22"/>
      <c r="ES88" s="22"/>
      <c r="ET88" s="22"/>
      <c r="EU88" s="22"/>
      <c r="EV88" s="22"/>
      <c r="EW88" s="22"/>
      <c r="EX88" s="22"/>
      <c r="EY88" s="22"/>
      <c r="EZ88" s="22"/>
      <c r="FA88" s="22"/>
      <c r="FB88" s="22"/>
      <c r="FC88" s="22"/>
      <c r="FD88" s="22"/>
      <c r="FE88" s="22"/>
      <c r="FF88" s="22"/>
      <c r="FG88" s="22"/>
      <c r="FH88" s="22"/>
      <c r="FI88" s="22"/>
      <c r="FJ88" s="22"/>
      <c r="FK88" s="22"/>
      <c r="FL88" s="22"/>
      <c r="FM88" s="22"/>
      <c r="FN88" s="22"/>
      <c r="FO88" s="22"/>
      <c r="FP88" s="22"/>
      <c r="FQ88" s="22"/>
      <c r="FR88" s="22"/>
      <c r="FS88" s="22"/>
      <c r="FT88" s="22"/>
      <c r="FU88" s="22"/>
      <c r="FV88" s="22"/>
      <c r="FW88" s="22"/>
      <c r="FX88" s="22"/>
      <c r="FY88" s="22"/>
      <c r="FZ88" s="22"/>
      <c r="GA88" s="51"/>
    </row>
    <row r="89" customHeight="1" spans="1:183">
      <c r="A89" s="20"/>
      <c r="B89" s="21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2"/>
      <c r="BZ89" s="22"/>
      <c r="CA89" s="22"/>
      <c r="CB89" s="22"/>
      <c r="CC89" s="22"/>
      <c r="CD89" s="22"/>
      <c r="CE89" s="22"/>
      <c r="CF89" s="22"/>
      <c r="CG89" s="22"/>
      <c r="CH89" s="22"/>
      <c r="CI89" s="22"/>
      <c r="CJ89" s="22"/>
      <c r="CK89" s="22"/>
      <c r="CL89" s="22"/>
      <c r="CM89" s="22"/>
      <c r="CN89" s="22"/>
      <c r="CO89" s="22"/>
      <c r="CP89" s="22"/>
      <c r="CQ89" s="22"/>
      <c r="CR89" s="22"/>
      <c r="CS89" s="22"/>
      <c r="CT89" s="22"/>
      <c r="CU89" s="22"/>
      <c r="CV89" s="22"/>
      <c r="CW89" s="22"/>
      <c r="CX89" s="22"/>
      <c r="CY89" s="22"/>
      <c r="CZ89" s="22"/>
      <c r="DA89" s="22"/>
      <c r="DB89" s="22"/>
      <c r="DC89" s="22"/>
      <c r="DD89" s="22"/>
      <c r="DE89" s="22"/>
      <c r="DF89" s="22"/>
      <c r="DG89" s="22"/>
      <c r="DH89" s="22"/>
      <c r="DI89" s="22"/>
      <c r="DJ89" s="22"/>
      <c r="DK89" s="22"/>
      <c r="DL89" s="22"/>
      <c r="DM89" s="22"/>
      <c r="DN89" s="22"/>
      <c r="DO89" s="22"/>
      <c r="DP89" s="22"/>
      <c r="DQ89" s="22"/>
      <c r="DR89" s="22"/>
      <c r="DS89" s="22"/>
      <c r="DT89" s="22"/>
      <c r="DU89" s="22"/>
      <c r="DV89" s="22"/>
      <c r="DW89" s="22"/>
      <c r="DX89" s="22"/>
      <c r="DY89" s="22"/>
      <c r="DZ89" s="22"/>
      <c r="EA89" s="22"/>
      <c r="EB89" s="22"/>
      <c r="EC89" s="22"/>
      <c r="ED89" s="22"/>
      <c r="EE89" s="22"/>
      <c r="EF89" s="22"/>
      <c r="EG89" s="22"/>
      <c r="EH89" s="22"/>
      <c r="EI89" s="22"/>
      <c r="EJ89" s="22"/>
      <c r="EK89" s="22"/>
      <c r="EL89" s="22"/>
      <c r="EM89" s="22"/>
      <c r="EN89" s="22"/>
      <c r="EO89" s="22"/>
      <c r="EP89" s="22"/>
      <c r="EQ89" s="22"/>
      <c r="ER89" s="22"/>
      <c r="ES89" s="22"/>
      <c r="ET89" s="22"/>
      <c r="EU89" s="22"/>
      <c r="EV89" s="22"/>
      <c r="EW89" s="22"/>
      <c r="EX89" s="22"/>
      <c r="EY89" s="22"/>
      <c r="EZ89" s="22"/>
      <c r="FA89" s="22"/>
      <c r="FB89" s="22"/>
      <c r="FC89" s="22"/>
      <c r="FD89" s="22"/>
      <c r="FE89" s="22"/>
      <c r="FF89" s="22"/>
      <c r="FG89" s="22"/>
      <c r="FH89" s="22"/>
      <c r="FI89" s="22"/>
      <c r="FJ89" s="22"/>
      <c r="FK89" s="22"/>
      <c r="FL89" s="22"/>
      <c r="FM89" s="22"/>
      <c r="FN89" s="22"/>
      <c r="FO89" s="22"/>
      <c r="FP89" s="22"/>
      <c r="FQ89" s="22"/>
      <c r="FR89" s="22"/>
      <c r="FS89" s="22"/>
      <c r="FT89" s="22"/>
      <c r="FU89" s="22"/>
      <c r="FV89" s="22"/>
      <c r="FW89" s="22"/>
      <c r="FX89" s="22"/>
      <c r="FY89" s="22"/>
      <c r="FZ89" s="22"/>
      <c r="GA89" s="51"/>
    </row>
    <row r="90" customHeight="1" spans="1:183">
      <c r="A90" s="20"/>
      <c r="B90" s="21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2"/>
      <c r="BZ90" s="22"/>
      <c r="CA90" s="22"/>
      <c r="CB90" s="22"/>
      <c r="CC90" s="22"/>
      <c r="CD90" s="22"/>
      <c r="CE90" s="22"/>
      <c r="CF90" s="22"/>
      <c r="CG90" s="22"/>
      <c r="CH90" s="22"/>
      <c r="CI90" s="22"/>
      <c r="CJ90" s="22"/>
      <c r="CK90" s="22"/>
      <c r="CL90" s="22"/>
      <c r="CM90" s="22"/>
      <c r="CN90" s="22"/>
      <c r="CO90" s="22"/>
      <c r="CP90" s="22"/>
      <c r="CQ90" s="22"/>
      <c r="CR90" s="22"/>
      <c r="CS90" s="22"/>
      <c r="CT90" s="22"/>
      <c r="CU90" s="22"/>
      <c r="CV90" s="22"/>
      <c r="CW90" s="22"/>
      <c r="CX90" s="22"/>
      <c r="CY90" s="22"/>
      <c r="CZ90" s="22"/>
      <c r="DA90" s="22"/>
      <c r="DB90" s="22"/>
      <c r="DC90" s="22"/>
      <c r="DD90" s="22"/>
      <c r="DE90" s="22"/>
      <c r="DF90" s="22"/>
      <c r="DG90" s="22"/>
      <c r="DH90" s="22"/>
      <c r="DI90" s="22"/>
      <c r="DJ90" s="22"/>
      <c r="DK90" s="22"/>
      <c r="DL90" s="22"/>
      <c r="DM90" s="22"/>
      <c r="DN90" s="22"/>
      <c r="DO90" s="22"/>
      <c r="DP90" s="22"/>
      <c r="DQ90" s="22"/>
      <c r="DR90" s="22"/>
      <c r="DS90" s="22"/>
      <c r="DT90" s="22"/>
      <c r="DU90" s="22"/>
      <c r="DV90" s="22"/>
      <c r="DW90" s="22"/>
      <c r="DX90" s="22"/>
      <c r="DY90" s="22"/>
      <c r="DZ90" s="22"/>
      <c r="EA90" s="22"/>
      <c r="EB90" s="22"/>
      <c r="EC90" s="22"/>
      <c r="ED90" s="22"/>
      <c r="EE90" s="22"/>
      <c r="EF90" s="22"/>
      <c r="EG90" s="22"/>
      <c r="EH90" s="22"/>
      <c r="EI90" s="22"/>
      <c r="EJ90" s="22"/>
      <c r="EK90" s="22"/>
      <c r="EL90" s="22"/>
      <c r="EM90" s="22"/>
      <c r="EN90" s="22"/>
      <c r="EO90" s="22"/>
      <c r="EP90" s="22"/>
      <c r="EQ90" s="22"/>
      <c r="ER90" s="22"/>
      <c r="ES90" s="22"/>
      <c r="ET90" s="22"/>
      <c r="EU90" s="22"/>
      <c r="EV90" s="22"/>
      <c r="EW90" s="22"/>
      <c r="EX90" s="22"/>
      <c r="EY90" s="22"/>
      <c r="EZ90" s="22"/>
      <c r="FA90" s="22"/>
      <c r="FB90" s="22"/>
      <c r="FC90" s="22"/>
      <c r="FD90" s="22"/>
      <c r="FE90" s="22"/>
      <c r="FF90" s="22"/>
      <c r="FG90" s="22"/>
      <c r="FH90" s="22"/>
      <c r="FI90" s="22"/>
      <c r="FJ90" s="22"/>
      <c r="FK90" s="22"/>
      <c r="FL90" s="22"/>
      <c r="FM90" s="22"/>
      <c r="FN90" s="22"/>
      <c r="FO90" s="22"/>
      <c r="FP90" s="22"/>
      <c r="FQ90" s="22"/>
      <c r="FR90" s="22"/>
      <c r="FS90" s="22"/>
      <c r="FT90" s="22"/>
      <c r="FU90" s="22"/>
      <c r="FV90" s="22"/>
      <c r="FW90" s="22"/>
      <c r="FX90" s="22"/>
      <c r="FY90" s="22"/>
      <c r="FZ90" s="22"/>
      <c r="GA90" s="51"/>
    </row>
    <row r="91" customHeight="1" spans="1:183">
      <c r="A91" s="20"/>
      <c r="B91" s="2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2"/>
      <c r="BZ91" s="22"/>
      <c r="CA91" s="22"/>
      <c r="CB91" s="22"/>
      <c r="CC91" s="22"/>
      <c r="CD91" s="22"/>
      <c r="CE91" s="22"/>
      <c r="CF91" s="22"/>
      <c r="CG91" s="22"/>
      <c r="CH91" s="22"/>
      <c r="CI91" s="22"/>
      <c r="CJ91" s="22"/>
      <c r="CK91" s="22"/>
      <c r="CL91" s="22"/>
      <c r="CM91" s="22"/>
      <c r="CN91" s="22"/>
      <c r="CO91" s="22"/>
      <c r="CP91" s="22"/>
      <c r="CQ91" s="22"/>
      <c r="CR91" s="22"/>
      <c r="CS91" s="22"/>
      <c r="CT91" s="22"/>
      <c r="CU91" s="22"/>
      <c r="CV91" s="22"/>
      <c r="CW91" s="22"/>
      <c r="CX91" s="22"/>
      <c r="CY91" s="22"/>
      <c r="CZ91" s="22"/>
      <c r="DA91" s="22"/>
      <c r="DB91" s="22"/>
      <c r="DC91" s="22"/>
      <c r="DD91" s="22"/>
      <c r="DE91" s="22"/>
      <c r="DF91" s="22"/>
      <c r="DG91" s="22"/>
      <c r="DH91" s="22"/>
      <c r="DI91" s="22"/>
      <c r="DJ91" s="22"/>
      <c r="DK91" s="22"/>
      <c r="DL91" s="22"/>
      <c r="DM91" s="22"/>
      <c r="DN91" s="22"/>
      <c r="DO91" s="22"/>
      <c r="DP91" s="22"/>
      <c r="DQ91" s="22"/>
      <c r="DR91" s="22"/>
      <c r="DS91" s="22"/>
      <c r="DT91" s="22"/>
      <c r="DU91" s="22"/>
      <c r="DV91" s="22"/>
      <c r="DW91" s="22"/>
      <c r="DX91" s="22"/>
      <c r="DY91" s="22"/>
      <c r="DZ91" s="22"/>
      <c r="EA91" s="22"/>
      <c r="EB91" s="22"/>
      <c r="EC91" s="22"/>
      <c r="ED91" s="22"/>
      <c r="EE91" s="22"/>
      <c r="EF91" s="22"/>
      <c r="EG91" s="22"/>
      <c r="EH91" s="22"/>
      <c r="EI91" s="22"/>
      <c r="EJ91" s="22"/>
      <c r="EK91" s="22"/>
      <c r="EL91" s="22"/>
      <c r="EM91" s="22"/>
      <c r="EN91" s="22"/>
      <c r="EO91" s="22"/>
      <c r="EP91" s="22"/>
      <c r="EQ91" s="22"/>
      <c r="ER91" s="22"/>
      <c r="ES91" s="22"/>
      <c r="ET91" s="22"/>
      <c r="EU91" s="22"/>
      <c r="EV91" s="22"/>
      <c r="EW91" s="22"/>
      <c r="EX91" s="22"/>
      <c r="EY91" s="22"/>
      <c r="EZ91" s="22"/>
      <c r="FA91" s="22"/>
      <c r="FB91" s="22"/>
      <c r="FC91" s="22"/>
      <c r="FD91" s="22"/>
      <c r="FE91" s="22"/>
      <c r="FF91" s="22"/>
      <c r="FG91" s="22"/>
      <c r="FH91" s="22"/>
      <c r="FI91" s="22"/>
      <c r="FJ91" s="22"/>
      <c r="FK91" s="22"/>
      <c r="FL91" s="22"/>
      <c r="FM91" s="22"/>
      <c r="FN91" s="22"/>
      <c r="FO91" s="22"/>
      <c r="FP91" s="22"/>
      <c r="FQ91" s="22"/>
      <c r="FR91" s="22"/>
      <c r="FS91" s="22"/>
      <c r="FT91" s="22"/>
      <c r="FU91" s="22"/>
      <c r="FV91" s="22"/>
      <c r="FW91" s="22"/>
      <c r="FX91" s="22"/>
      <c r="FY91" s="22"/>
      <c r="FZ91" s="22"/>
      <c r="GA91" s="51"/>
    </row>
    <row r="92" customHeight="1" spans="1:183">
      <c r="A92" s="20"/>
      <c r="B92" s="21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2"/>
      <c r="BZ92" s="22"/>
      <c r="CA92" s="22"/>
      <c r="CB92" s="22"/>
      <c r="CC92" s="22"/>
      <c r="CD92" s="22"/>
      <c r="CE92" s="22"/>
      <c r="CF92" s="22"/>
      <c r="CG92" s="22"/>
      <c r="CH92" s="22"/>
      <c r="CI92" s="22"/>
      <c r="CJ92" s="22"/>
      <c r="CK92" s="22"/>
      <c r="CL92" s="22"/>
      <c r="CM92" s="22"/>
      <c r="CN92" s="22"/>
      <c r="CO92" s="22"/>
      <c r="CP92" s="22"/>
      <c r="CQ92" s="22"/>
      <c r="CR92" s="22"/>
      <c r="CS92" s="22"/>
      <c r="CT92" s="22"/>
      <c r="CU92" s="22"/>
      <c r="CV92" s="22"/>
      <c r="CW92" s="22"/>
      <c r="CX92" s="22"/>
      <c r="CY92" s="22"/>
      <c r="CZ92" s="22"/>
      <c r="DA92" s="22"/>
      <c r="DB92" s="22"/>
      <c r="DC92" s="22"/>
      <c r="DD92" s="22"/>
      <c r="DE92" s="22"/>
      <c r="DF92" s="22"/>
      <c r="DG92" s="22"/>
      <c r="DH92" s="22"/>
      <c r="DI92" s="22"/>
      <c r="DJ92" s="22"/>
      <c r="DK92" s="22"/>
      <c r="DL92" s="22"/>
      <c r="DM92" s="22"/>
      <c r="DN92" s="22"/>
      <c r="DO92" s="22"/>
      <c r="DP92" s="22"/>
      <c r="DQ92" s="22"/>
      <c r="DR92" s="22"/>
      <c r="DS92" s="22"/>
      <c r="DT92" s="22"/>
      <c r="DU92" s="22"/>
      <c r="DV92" s="22"/>
      <c r="DW92" s="22"/>
      <c r="DX92" s="22"/>
      <c r="DY92" s="22"/>
      <c r="DZ92" s="22"/>
      <c r="EA92" s="22"/>
      <c r="EB92" s="22"/>
      <c r="EC92" s="22"/>
      <c r="ED92" s="22"/>
      <c r="EE92" s="22"/>
      <c r="EF92" s="22"/>
      <c r="EG92" s="22"/>
      <c r="EH92" s="22"/>
      <c r="EI92" s="22"/>
      <c r="EJ92" s="22"/>
      <c r="EK92" s="22"/>
      <c r="EL92" s="22"/>
      <c r="EM92" s="22"/>
      <c r="EN92" s="22"/>
      <c r="EO92" s="22"/>
      <c r="EP92" s="22"/>
      <c r="EQ92" s="22"/>
      <c r="ER92" s="22"/>
      <c r="ES92" s="22"/>
      <c r="ET92" s="22"/>
      <c r="EU92" s="22"/>
      <c r="EV92" s="22"/>
      <c r="EW92" s="22"/>
      <c r="EX92" s="22"/>
      <c r="EY92" s="22"/>
      <c r="EZ92" s="22"/>
      <c r="FA92" s="22"/>
      <c r="FB92" s="22"/>
      <c r="FC92" s="22"/>
      <c r="FD92" s="22"/>
      <c r="FE92" s="22"/>
      <c r="FF92" s="22"/>
      <c r="FG92" s="22"/>
      <c r="FH92" s="22"/>
      <c r="FI92" s="22"/>
      <c r="FJ92" s="22"/>
      <c r="FK92" s="22"/>
      <c r="FL92" s="22"/>
      <c r="FM92" s="22"/>
      <c r="FN92" s="22"/>
      <c r="FO92" s="22"/>
      <c r="FP92" s="22"/>
      <c r="FQ92" s="22"/>
      <c r="FR92" s="22"/>
      <c r="FS92" s="22"/>
      <c r="FT92" s="22"/>
      <c r="FU92" s="22"/>
      <c r="FV92" s="22"/>
      <c r="FW92" s="22"/>
      <c r="FX92" s="22"/>
      <c r="FY92" s="22"/>
      <c r="FZ92" s="22"/>
      <c r="GA92" s="51"/>
    </row>
    <row r="93" customHeight="1" spans="1:183">
      <c r="A93" s="20"/>
      <c r="B93" s="21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2"/>
      <c r="BZ93" s="22"/>
      <c r="CA93" s="22"/>
      <c r="CB93" s="22"/>
      <c r="CC93" s="22"/>
      <c r="CD93" s="22"/>
      <c r="CE93" s="22"/>
      <c r="CF93" s="22"/>
      <c r="CG93" s="22"/>
      <c r="CH93" s="22"/>
      <c r="CI93" s="22"/>
      <c r="CJ93" s="22"/>
      <c r="CK93" s="22"/>
      <c r="CL93" s="22"/>
      <c r="CM93" s="22"/>
      <c r="CN93" s="22"/>
      <c r="CO93" s="22"/>
      <c r="CP93" s="22"/>
      <c r="CQ93" s="22"/>
      <c r="CR93" s="22"/>
      <c r="CS93" s="22"/>
      <c r="CT93" s="22"/>
      <c r="CU93" s="22"/>
      <c r="CV93" s="22"/>
      <c r="CW93" s="22"/>
      <c r="CX93" s="22"/>
      <c r="CY93" s="22"/>
      <c r="CZ93" s="22"/>
      <c r="DA93" s="22"/>
      <c r="DB93" s="22"/>
      <c r="DC93" s="22"/>
      <c r="DD93" s="22"/>
      <c r="DE93" s="22"/>
      <c r="DF93" s="22"/>
      <c r="DG93" s="22"/>
      <c r="DH93" s="22"/>
      <c r="DI93" s="22"/>
      <c r="DJ93" s="22"/>
      <c r="DK93" s="22"/>
      <c r="DL93" s="22"/>
      <c r="DM93" s="22"/>
      <c r="DN93" s="22"/>
      <c r="DO93" s="22"/>
      <c r="DP93" s="22"/>
      <c r="DQ93" s="22"/>
      <c r="DR93" s="22"/>
      <c r="DS93" s="22"/>
      <c r="DT93" s="22"/>
      <c r="DU93" s="22"/>
      <c r="DV93" s="22"/>
      <c r="DW93" s="22"/>
      <c r="DX93" s="22"/>
      <c r="DY93" s="22"/>
      <c r="DZ93" s="22"/>
      <c r="EA93" s="22"/>
      <c r="EB93" s="22"/>
      <c r="EC93" s="22"/>
      <c r="ED93" s="22"/>
      <c r="EE93" s="22"/>
      <c r="EF93" s="22"/>
      <c r="EG93" s="22"/>
      <c r="EH93" s="22"/>
      <c r="EI93" s="22"/>
      <c r="EJ93" s="22"/>
      <c r="EK93" s="22"/>
      <c r="EL93" s="22"/>
      <c r="EM93" s="22"/>
      <c r="EN93" s="22"/>
      <c r="EO93" s="22"/>
      <c r="EP93" s="22"/>
      <c r="EQ93" s="22"/>
      <c r="ER93" s="22"/>
      <c r="ES93" s="22"/>
      <c r="ET93" s="22"/>
      <c r="EU93" s="22"/>
      <c r="EV93" s="22"/>
      <c r="EW93" s="22"/>
      <c r="EX93" s="22"/>
      <c r="EY93" s="22"/>
      <c r="EZ93" s="22"/>
      <c r="FA93" s="22"/>
      <c r="FB93" s="22"/>
      <c r="FC93" s="22"/>
      <c r="FD93" s="22"/>
      <c r="FE93" s="22"/>
      <c r="FF93" s="22"/>
      <c r="FG93" s="22"/>
      <c r="FH93" s="22"/>
      <c r="FI93" s="22"/>
      <c r="FJ93" s="22"/>
      <c r="FK93" s="22"/>
      <c r="FL93" s="22"/>
      <c r="FM93" s="22"/>
      <c r="FN93" s="22"/>
      <c r="FO93" s="22"/>
      <c r="FP93" s="22"/>
      <c r="FQ93" s="22"/>
      <c r="FR93" s="22"/>
      <c r="FS93" s="22"/>
      <c r="FT93" s="22"/>
      <c r="FU93" s="22"/>
      <c r="FV93" s="22"/>
      <c r="FW93" s="22"/>
      <c r="FX93" s="22"/>
      <c r="FY93" s="22"/>
      <c r="FZ93" s="22"/>
      <c r="GA93" s="51"/>
    </row>
    <row r="94" customHeight="1" spans="1:183">
      <c r="A94" s="20"/>
      <c r="B94" s="21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2"/>
      <c r="BZ94" s="22"/>
      <c r="CA94" s="22"/>
      <c r="CB94" s="22"/>
      <c r="CC94" s="22"/>
      <c r="CD94" s="22"/>
      <c r="CE94" s="22"/>
      <c r="CF94" s="22"/>
      <c r="CG94" s="22"/>
      <c r="CH94" s="22"/>
      <c r="CI94" s="22"/>
      <c r="CJ94" s="22"/>
      <c r="CK94" s="22"/>
      <c r="CL94" s="22"/>
      <c r="CM94" s="22"/>
      <c r="CN94" s="22"/>
      <c r="CO94" s="22"/>
      <c r="CP94" s="22"/>
      <c r="CQ94" s="22"/>
      <c r="CR94" s="22"/>
      <c r="CS94" s="22"/>
      <c r="CT94" s="22"/>
      <c r="CU94" s="22"/>
      <c r="CV94" s="22"/>
      <c r="CW94" s="22"/>
      <c r="CX94" s="22"/>
      <c r="CY94" s="22"/>
      <c r="CZ94" s="22"/>
      <c r="DA94" s="22"/>
      <c r="DB94" s="22"/>
      <c r="DC94" s="22"/>
      <c r="DD94" s="22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2"/>
      <c r="EY94" s="22"/>
      <c r="EZ94" s="22"/>
      <c r="FA94" s="22"/>
      <c r="FB94" s="22"/>
      <c r="FC94" s="22"/>
      <c r="FD94" s="22"/>
      <c r="FE94" s="22"/>
      <c r="FF94" s="22"/>
      <c r="FG94" s="22"/>
      <c r="FH94" s="22"/>
      <c r="FI94" s="22"/>
      <c r="FJ94" s="22"/>
      <c r="FK94" s="22"/>
      <c r="FL94" s="22"/>
      <c r="FM94" s="22"/>
      <c r="FN94" s="22"/>
      <c r="FO94" s="22"/>
      <c r="FP94" s="22"/>
      <c r="FQ94" s="22"/>
      <c r="FR94" s="22"/>
      <c r="FS94" s="22"/>
      <c r="FT94" s="22"/>
      <c r="FU94" s="22"/>
      <c r="FV94" s="22"/>
      <c r="FW94" s="22"/>
      <c r="FX94" s="22"/>
      <c r="FY94" s="22"/>
      <c r="FZ94" s="22"/>
      <c r="GA94" s="51"/>
    </row>
    <row r="95" customHeight="1" spans="1:183">
      <c r="A95" s="20"/>
      <c r="B95" s="21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2"/>
      <c r="BZ95" s="22"/>
      <c r="CA95" s="22"/>
      <c r="CB95" s="22"/>
      <c r="CC95" s="22"/>
      <c r="CD95" s="22"/>
      <c r="CE95" s="22"/>
      <c r="CF95" s="22"/>
      <c r="CG95" s="22"/>
      <c r="CH95" s="22"/>
      <c r="CI95" s="22"/>
      <c r="CJ95" s="22"/>
      <c r="CK95" s="22"/>
      <c r="CL95" s="22"/>
      <c r="CM95" s="22"/>
      <c r="CN95" s="22"/>
      <c r="CO95" s="22"/>
      <c r="CP95" s="22"/>
      <c r="CQ95" s="22"/>
      <c r="CR95" s="22"/>
      <c r="CS95" s="22"/>
      <c r="CT95" s="22"/>
      <c r="CU95" s="22"/>
      <c r="CV95" s="22"/>
      <c r="CW95" s="22"/>
      <c r="CX95" s="22"/>
      <c r="CY95" s="22"/>
      <c r="CZ95" s="22"/>
      <c r="DA95" s="22"/>
      <c r="DB95" s="22"/>
      <c r="DC95" s="22"/>
      <c r="DD95" s="22"/>
      <c r="DE95" s="22"/>
      <c r="DF95" s="22"/>
      <c r="DG95" s="22"/>
      <c r="DH95" s="22"/>
      <c r="DI95" s="22"/>
      <c r="DJ95" s="22"/>
      <c r="DK95" s="22"/>
      <c r="DL95" s="22"/>
      <c r="DM95" s="22"/>
      <c r="DN95" s="22"/>
      <c r="DO95" s="22"/>
      <c r="DP95" s="22"/>
      <c r="DQ95" s="22"/>
      <c r="DR95" s="22"/>
      <c r="DS95" s="22"/>
      <c r="DT95" s="22"/>
      <c r="DU95" s="22"/>
      <c r="DV95" s="22"/>
      <c r="DW95" s="22"/>
      <c r="DX95" s="22"/>
      <c r="DY95" s="22"/>
      <c r="DZ95" s="22"/>
      <c r="EA95" s="22"/>
      <c r="EB95" s="22"/>
      <c r="EC95" s="22"/>
      <c r="ED95" s="22"/>
      <c r="EE95" s="22"/>
      <c r="EF95" s="22"/>
      <c r="EG95" s="22"/>
      <c r="EH95" s="22"/>
      <c r="EI95" s="22"/>
      <c r="EJ95" s="22"/>
      <c r="EK95" s="22"/>
      <c r="EL95" s="22"/>
      <c r="EM95" s="22"/>
      <c r="EN95" s="22"/>
      <c r="EO95" s="22"/>
      <c r="EP95" s="22"/>
      <c r="EQ95" s="22"/>
      <c r="ER95" s="22"/>
      <c r="ES95" s="22"/>
      <c r="ET95" s="22"/>
      <c r="EU95" s="22"/>
      <c r="EV95" s="22"/>
      <c r="EW95" s="22"/>
      <c r="EX95" s="22"/>
      <c r="EY95" s="22"/>
      <c r="EZ95" s="22"/>
      <c r="FA95" s="22"/>
      <c r="FB95" s="22"/>
      <c r="FC95" s="22"/>
      <c r="FD95" s="22"/>
      <c r="FE95" s="22"/>
      <c r="FF95" s="22"/>
      <c r="FG95" s="22"/>
      <c r="FH95" s="22"/>
      <c r="FI95" s="22"/>
      <c r="FJ95" s="22"/>
      <c r="FK95" s="22"/>
      <c r="FL95" s="22"/>
      <c r="FM95" s="22"/>
      <c r="FN95" s="22"/>
      <c r="FO95" s="22"/>
      <c r="FP95" s="22"/>
      <c r="FQ95" s="22"/>
      <c r="FR95" s="22"/>
      <c r="FS95" s="22"/>
      <c r="FT95" s="22"/>
      <c r="FU95" s="22"/>
      <c r="FV95" s="22"/>
      <c r="FW95" s="22"/>
      <c r="FX95" s="22"/>
      <c r="FY95" s="22"/>
      <c r="FZ95" s="22"/>
      <c r="GA95" s="51"/>
    </row>
    <row r="96" customHeight="1" spans="1:183">
      <c r="A96" s="20"/>
      <c r="B96" s="2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2"/>
      <c r="BZ96" s="22"/>
      <c r="CA96" s="22"/>
      <c r="CB96" s="22"/>
      <c r="CC96" s="22"/>
      <c r="CD96" s="22"/>
      <c r="CE96" s="22"/>
      <c r="CF96" s="22"/>
      <c r="CG96" s="22"/>
      <c r="CH96" s="22"/>
      <c r="CI96" s="22"/>
      <c r="CJ96" s="22"/>
      <c r="CK96" s="22"/>
      <c r="CL96" s="22"/>
      <c r="CM96" s="22"/>
      <c r="CN96" s="22"/>
      <c r="CO96" s="22"/>
      <c r="CP96" s="22"/>
      <c r="CQ96" s="22"/>
      <c r="CR96" s="22"/>
      <c r="CS96" s="22"/>
      <c r="CT96" s="22"/>
      <c r="CU96" s="22"/>
      <c r="CV96" s="22"/>
      <c r="CW96" s="22"/>
      <c r="CX96" s="22"/>
      <c r="CY96" s="22"/>
      <c r="CZ96" s="22"/>
      <c r="DA96" s="22"/>
      <c r="DB96" s="22"/>
      <c r="DC96" s="22"/>
      <c r="DD96" s="22"/>
      <c r="DE96" s="22"/>
      <c r="DF96" s="22"/>
      <c r="DG96" s="22"/>
      <c r="DH96" s="22"/>
      <c r="DI96" s="22"/>
      <c r="DJ96" s="22"/>
      <c r="DK96" s="22"/>
      <c r="DL96" s="22"/>
      <c r="DM96" s="22"/>
      <c r="DN96" s="22"/>
      <c r="DO96" s="22"/>
      <c r="DP96" s="22"/>
      <c r="DQ96" s="22"/>
      <c r="DR96" s="22"/>
      <c r="DS96" s="22"/>
      <c r="DT96" s="22"/>
      <c r="DU96" s="22"/>
      <c r="DV96" s="22"/>
      <c r="DW96" s="22"/>
      <c r="DX96" s="22"/>
      <c r="DY96" s="22"/>
      <c r="DZ96" s="22"/>
      <c r="EA96" s="22"/>
      <c r="EB96" s="22"/>
      <c r="EC96" s="22"/>
      <c r="ED96" s="22"/>
      <c r="EE96" s="22"/>
      <c r="EF96" s="22"/>
      <c r="EG96" s="22"/>
      <c r="EH96" s="22"/>
      <c r="EI96" s="22"/>
      <c r="EJ96" s="22"/>
      <c r="EK96" s="22"/>
      <c r="EL96" s="22"/>
      <c r="EM96" s="22"/>
      <c r="EN96" s="22"/>
      <c r="EO96" s="22"/>
      <c r="EP96" s="22"/>
      <c r="EQ96" s="22"/>
      <c r="ER96" s="22"/>
      <c r="ES96" s="22"/>
      <c r="ET96" s="22"/>
      <c r="EU96" s="22"/>
      <c r="EV96" s="22"/>
      <c r="EW96" s="22"/>
      <c r="EX96" s="22"/>
      <c r="EY96" s="22"/>
      <c r="EZ96" s="22"/>
      <c r="FA96" s="22"/>
      <c r="FB96" s="22"/>
      <c r="FC96" s="22"/>
      <c r="FD96" s="22"/>
      <c r="FE96" s="22"/>
      <c r="FF96" s="22"/>
      <c r="FG96" s="22"/>
      <c r="FH96" s="22"/>
      <c r="FI96" s="22"/>
      <c r="FJ96" s="22"/>
      <c r="FK96" s="22"/>
      <c r="FL96" s="22"/>
      <c r="FM96" s="22"/>
      <c r="FN96" s="22"/>
      <c r="FO96" s="22"/>
      <c r="FP96" s="22"/>
      <c r="FQ96" s="22"/>
      <c r="FR96" s="22"/>
      <c r="FS96" s="22"/>
      <c r="FT96" s="22"/>
      <c r="FU96" s="22"/>
      <c r="FV96" s="22"/>
      <c r="FW96" s="22"/>
      <c r="FX96" s="22"/>
      <c r="FY96" s="22"/>
      <c r="FZ96" s="22"/>
      <c r="GA96" s="51"/>
    </row>
    <row r="97" customHeight="1" spans="1:183">
      <c r="A97" s="20"/>
      <c r="B97" s="21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2"/>
      <c r="BZ97" s="22"/>
      <c r="CA97" s="22"/>
      <c r="CB97" s="22"/>
      <c r="CC97" s="22"/>
      <c r="CD97" s="22"/>
      <c r="CE97" s="22"/>
      <c r="CF97" s="22"/>
      <c r="CG97" s="22"/>
      <c r="CH97" s="22"/>
      <c r="CI97" s="22"/>
      <c r="CJ97" s="22"/>
      <c r="CK97" s="22"/>
      <c r="CL97" s="22"/>
      <c r="CM97" s="22"/>
      <c r="CN97" s="22"/>
      <c r="CO97" s="22"/>
      <c r="CP97" s="22"/>
      <c r="CQ97" s="22"/>
      <c r="CR97" s="22"/>
      <c r="CS97" s="22"/>
      <c r="CT97" s="22"/>
      <c r="CU97" s="22"/>
      <c r="CV97" s="22"/>
      <c r="CW97" s="22"/>
      <c r="CX97" s="22"/>
      <c r="CY97" s="22"/>
      <c r="CZ97" s="22"/>
      <c r="DA97" s="22"/>
      <c r="DB97" s="22"/>
      <c r="DC97" s="22"/>
      <c r="DD97" s="22"/>
      <c r="DE97" s="22"/>
      <c r="DF97" s="22"/>
      <c r="DG97" s="22"/>
      <c r="DH97" s="22"/>
      <c r="DI97" s="22"/>
      <c r="DJ97" s="22"/>
      <c r="DK97" s="22"/>
      <c r="DL97" s="22"/>
      <c r="DM97" s="22"/>
      <c r="DN97" s="22"/>
      <c r="DO97" s="22"/>
      <c r="DP97" s="22"/>
      <c r="DQ97" s="22"/>
      <c r="DR97" s="22"/>
      <c r="DS97" s="22"/>
      <c r="DT97" s="22"/>
      <c r="DU97" s="22"/>
      <c r="DV97" s="22"/>
      <c r="DW97" s="22"/>
      <c r="DX97" s="22"/>
      <c r="DY97" s="22"/>
      <c r="DZ97" s="22"/>
      <c r="EA97" s="22"/>
      <c r="EB97" s="22"/>
      <c r="EC97" s="22"/>
      <c r="ED97" s="22"/>
      <c r="EE97" s="22"/>
      <c r="EF97" s="22"/>
      <c r="EG97" s="22"/>
      <c r="EH97" s="22"/>
      <c r="EI97" s="22"/>
      <c r="EJ97" s="22"/>
      <c r="EK97" s="22"/>
      <c r="EL97" s="22"/>
      <c r="EM97" s="22"/>
      <c r="EN97" s="22"/>
      <c r="EO97" s="22"/>
      <c r="EP97" s="22"/>
      <c r="EQ97" s="22"/>
      <c r="ER97" s="22"/>
      <c r="ES97" s="22"/>
      <c r="ET97" s="22"/>
      <c r="EU97" s="22"/>
      <c r="EV97" s="22"/>
      <c r="EW97" s="22"/>
      <c r="EX97" s="22"/>
      <c r="EY97" s="22"/>
      <c r="EZ97" s="22"/>
      <c r="FA97" s="22"/>
      <c r="FB97" s="22"/>
      <c r="FC97" s="22"/>
      <c r="FD97" s="22"/>
      <c r="FE97" s="22"/>
      <c r="FF97" s="22"/>
      <c r="FG97" s="22"/>
      <c r="FH97" s="22"/>
      <c r="FI97" s="22"/>
      <c r="FJ97" s="22"/>
      <c r="FK97" s="22"/>
      <c r="FL97" s="22"/>
      <c r="FM97" s="22"/>
      <c r="FN97" s="22"/>
      <c r="FO97" s="22"/>
      <c r="FP97" s="22"/>
      <c r="FQ97" s="22"/>
      <c r="FR97" s="22"/>
      <c r="FS97" s="22"/>
      <c r="FT97" s="22"/>
      <c r="FU97" s="22"/>
      <c r="FV97" s="22"/>
      <c r="FW97" s="22"/>
      <c r="FX97" s="22"/>
      <c r="FY97" s="22"/>
      <c r="FZ97" s="22"/>
      <c r="GA97" s="51"/>
    </row>
    <row r="98" customHeight="1" spans="1:183">
      <c r="A98" s="20"/>
      <c r="B98" s="21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2"/>
      <c r="BZ98" s="22"/>
      <c r="CA98" s="22"/>
      <c r="CB98" s="22"/>
      <c r="CC98" s="22"/>
      <c r="CD98" s="22"/>
      <c r="CE98" s="22"/>
      <c r="CF98" s="22"/>
      <c r="CG98" s="22"/>
      <c r="CH98" s="22"/>
      <c r="CI98" s="22"/>
      <c r="CJ98" s="22"/>
      <c r="CK98" s="22"/>
      <c r="CL98" s="22"/>
      <c r="CM98" s="22"/>
      <c r="CN98" s="22"/>
      <c r="CO98" s="22"/>
      <c r="CP98" s="22"/>
      <c r="CQ98" s="22"/>
      <c r="CR98" s="22"/>
      <c r="CS98" s="22"/>
      <c r="CT98" s="22"/>
      <c r="CU98" s="22"/>
      <c r="CV98" s="22"/>
      <c r="CW98" s="22"/>
      <c r="CX98" s="22"/>
      <c r="CY98" s="22"/>
      <c r="CZ98" s="22"/>
      <c r="DA98" s="22"/>
      <c r="DB98" s="22"/>
      <c r="DC98" s="22"/>
      <c r="DD98" s="22"/>
      <c r="DE98" s="22"/>
      <c r="DF98" s="22"/>
      <c r="DG98" s="22"/>
      <c r="DH98" s="22"/>
      <c r="DI98" s="22"/>
      <c r="DJ98" s="22"/>
      <c r="DK98" s="22"/>
      <c r="DL98" s="22"/>
      <c r="DM98" s="22"/>
      <c r="DN98" s="22"/>
      <c r="DO98" s="22"/>
      <c r="DP98" s="22"/>
      <c r="DQ98" s="22"/>
      <c r="DR98" s="22"/>
      <c r="DS98" s="22"/>
      <c r="DT98" s="22"/>
      <c r="DU98" s="22"/>
      <c r="DV98" s="22"/>
      <c r="DW98" s="22"/>
      <c r="DX98" s="22"/>
      <c r="DY98" s="22"/>
      <c r="DZ98" s="22"/>
      <c r="EA98" s="22"/>
      <c r="EB98" s="22"/>
      <c r="EC98" s="22"/>
      <c r="ED98" s="22"/>
      <c r="EE98" s="22"/>
      <c r="EF98" s="22"/>
      <c r="EG98" s="22"/>
      <c r="EH98" s="22"/>
      <c r="EI98" s="22"/>
      <c r="EJ98" s="22"/>
      <c r="EK98" s="22"/>
      <c r="EL98" s="22"/>
      <c r="EM98" s="22"/>
      <c r="EN98" s="22"/>
      <c r="EO98" s="22"/>
      <c r="EP98" s="22"/>
      <c r="EQ98" s="22"/>
      <c r="ER98" s="22"/>
      <c r="ES98" s="22"/>
      <c r="ET98" s="22"/>
      <c r="EU98" s="22"/>
      <c r="EV98" s="22"/>
      <c r="EW98" s="22"/>
      <c r="EX98" s="22"/>
      <c r="EY98" s="22"/>
      <c r="EZ98" s="22"/>
      <c r="FA98" s="22"/>
      <c r="FB98" s="22"/>
      <c r="FC98" s="22"/>
      <c r="FD98" s="22"/>
      <c r="FE98" s="22"/>
      <c r="FF98" s="22"/>
      <c r="FG98" s="22"/>
      <c r="FH98" s="22"/>
      <c r="FI98" s="22"/>
      <c r="FJ98" s="22"/>
      <c r="FK98" s="22"/>
      <c r="FL98" s="22"/>
      <c r="FM98" s="22"/>
      <c r="FN98" s="22"/>
      <c r="FO98" s="22"/>
      <c r="FP98" s="22"/>
      <c r="FQ98" s="22"/>
      <c r="FR98" s="22"/>
      <c r="FS98" s="22"/>
      <c r="FT98" s="22"/>
      <c r="FU98" s="22"/>
      <c r="FV98" s="22"/>
      <c r="FW98" s="22"/>
      <c r="FX98" s="22"/>
      <c r="FY98" s="22"/>
      <c r="FZ98" s="22"/>
      <c r="GA98" s="51"/>
    </row>
  </sheetData>
  <mergeCells count="99">
    <mergeCell ref="A1:FZ1"/>
    <mergeCell ref="C2:FX2"/>
    <mergeCell ref="C3:FN3"/>
    <mergeCell ref="C4:K4"/>
    <mergeCell ref="L4:T4"/>
    <mergeCell ref="U4:AC4"/>
    <mergeCell ref="AD4:AL4"/>
    <mergeCell ref="AM4:AU4"/>
    <mergeCell ref="AV4:BD4"/>
    <mergeCell ref="BE4:BM4"/>
    <mergeCell ref="BN4:BV4"/>
    <mergeCell ref="BW4:CE4"/>
    <mergeCell ref="CF4:CN4"/>
    <mergeCell ref="CO4:CW4"/>
    <mergeCell ref="CX4:DF4"/>
    <mergeCell ref="DG4:DO4"/>
    <mergeCell ref="DP4:DX4"/>
    <mergeCell ref="DY4:EG4"/>
    <mergeCell ref="EH4:EP4"/>
    <mergeCell ref="EQ4:EY4"/>
    <mergeCell ref="EZ4:FH4"/>
    <mergeCell ref="C5:F5"/>
    <mergeCell ref="G5:J5"/>
    <mergeCell ref="L5:O5"/>
    <mergeCell ref="P5:S5"/>
    <mergeCell ref="U5:X5"/>
    <mergeCell ref="Y5:AB5"/>
    <mergeCell ref="AD5:AG5"/>
    <mergeCell ref="AH5:AK5"/>
    <mergeCell ref="AM5:AP5"/>
    <mergeCell ref="AQ5:AT5"/>
    <mergeCell ref="AV5:AY5"/>
    <mergeCell ref="AZ5:BC5"/>
    <mergeCell ref="BE5:BH5"/>
    <mergeCell ref="BI5:BL5"/>
    <mergeCell ref="BN5:BQ5"/>
    <mergeCell ref="BR5:BU5"/>
    <mergeCell ref="BW5:BZ5"/>
    <mergeCell ref="CA5:CD5"/>
    <mergeCell ref="CF5:CI5"/>
    <mergeCell ref="CJ5:CM5"/>
    <mergeCell ref="CO5:CR5"/>
    <mergeCell ref="CS5:CV5"/>
    <mergeCell ref="CX5:DA5"/>
    <mergeCell ref="DB5:DE5"/>
    <mergeCell ref="DG5:DJ5"/>
    <mergeCell ref="DK5:DN5"/>
    <mergeCell ref="DP5:DS5"/>
    <mergeCell ref="DT5:DW5"/>
    <mergeCell ref="DY5:EB5"/>
    <mergeCell ref="EC5:EF5"/>
    <mergeCell ref="EH5:EK5"/>
    <mergeCell ref="EL5:EO5"/>
    <mergeCell ref="EQ5:ET5"/>
    <mergeCell ref="EU5:EX5"/>
    <mergeCell ref="EZ5:FC5"/>
    <mergeCell ref="FD5:FG5"/>
    <mergeCell ref="A2:A6"/>
    <mergeCell ref="B2:B6"/>
    <mergeCell ref="K5:K6"/>
    <mergeCell ref="T5:T6"/>
    <mergeCell ref="AC5:AC6"/>
    <mergeCell ref="AL5:AL6"/>
    <mergeCell ref="AU5:AU6"/>
    <mergeCell ref="BD5:BD6"/>
    <mergeCell ref="BM5:BM6"/>
    <mergeCell ref="BV5:BV6"/>
    <mergeCell ref="CE5:CE6"/>
    <mergeCell ref="CN5:CN6"/>
    <mergeCell ref="CW5:CW6"/>
    <mergeCell ref="DF5:DF6"/>
    <mergeCell ref="DO5:DO6"/>
    <mergeCell ref="DX5:DX6"/>
    <mergeCell ref="EG5:EG6"/>
    <mergeCell ref="EP5:EP6"/>
    <mergeCell ref="EY5:EY6"/>
    <mergeCell ref="FH5:FH6"/>
    <mergeCell ref="FI4:FI5"/>
    <mergeCell ref="FJ4:FJ5"/>
    <mergeCell ref="FK4:FK5"/>
    <mergeCell ref="FL4:FL5"/>
    <mergeCell ref="FM4:FM5"/>
    <mergeCell ref="FN4:FN6"/>
    <mergeCell ref="FO3:FO6"/>
    <mergeCell ref="FP3:FP6"/>
    <mergeCell ref="FQ3:FQ6"/>
    <mergeCell ref="FR3:FR6"/>
    <mergeCell ref="FS3:FS6"/>
    <mergeCell ref="FT3:FT6"/>
    <mergeCell ref="FU5:FU6"/>
    <mergeCell ref="FV5:FV6"/>
    <mergeCell ref="FW5:FW6"/>
    <mergeCell ref="FX5:FX6"/>
    <mergeCell ref="FY2:FY6"/>
    <mergeCell ref="FZ2:FZ6"/>
    <mergeCell ref="GA2:GA6"/>
    <mergeCell ref="FU3:FX4"/>
    <mergeCell ref="A81:FZ98"/>
    <mergeCell ref="A18:FZ3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3"/>
  <sheetViews>
    <sheetView workbookViewId="0">
      <selection activeCell="A1" sqref="A1:B12"/>
    </sheetView>
  </sheetViews>
  <sheetFormatPr defaultColWidth="9" defaultRowHeight="14.25" outlineLevelCol="1"/>
  <sheetData>
    <row r="13" spans="2:2">
      <c r="B13">
        <v>13</v>
      </c>
    </row>
  </sheetData>
  <sortState ref="A1:A12">
    <sortCondition ref="A1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六级进五级</vt:lpstr>
      <vt:lpstr>七级进六级</vt:lpstr>
      <vt:lpstr>九级进八级</vt:lpstr>
      <vt:lpstr>十级进九级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邢小珺</cp:lastModifiedBy>
  <dcterms:created xsi:type="dcterms:W3CDTF">2020-10-12T02:32:00Z</dcterms:created>
  <cp:lastPrinted>2020-10-19T12:48:00Z</cp:lastPrinted>
  <dcterms:modified xsi:type="dcterms:W3CDTF">2023-12-06T01:33:29Z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4D1D8BA046BD4A62B92EA2794D887C1B_13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false</vt:bool>
  </property>
</Properties>
</file>